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4 Season\Provisional results and Points score\"/>
    </mc:Choice>
  </mc:AlternateContent>
  <xr:revisionPtr revIDLastSave="0" documentId="8_{E24B0990-BC2E-4BD7-BBFA-82060723A15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lasses" sheetId="1" r:id="rId1"/>
    <sheet name="Outright" sheetId="2" r:id="rId2"/>
  </sheets>
  <definedNames>
    <definedName name="_xlnm.Print_Area" localSheetId="0">Classes!$B$1:$Z$126</definedName>
    <definedName name="_xlnm.Print_Titles" localSheetId="0">Classes!$2:$2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2" l="1"/>
  <c r="G70" i="2"/>
  <c r="G62" i="2"/>
  <c r="G53" i="2"/>
  <c r="G39" i="2"/>
  <c r="G23" i="2"/>
  <c r="G10" i="2"/>
  <c r="G56" i="2"/>
  <c r="G90" i="2"/>
  <c r="G59" i="2"/>
  <c r="G74" i="2"/>
  <c r="G17" i="2"/>
  <c r="G95" i="2"/>
  <c r="G28" i="2"/>
  <c r="G22" i="2"/>
  <c r="G18" i="2"/>
  <c r="G16" i="2"/>
  <c r="G14" i="2"/>
  <c r="G12" i="2"/>
  <c r="G7" i="2"/>
  <c r="G6" i="2"/>
  <c r="G4" i="2"/>
  <c r="G88" i="2"/>
  <c r="G71" i="2"/>
  <c r="G46" i="2"/>
  <c r="G45" i="2"/>
  <c r="G31" i="2"/>
  <c r="G29" i="2"/>
  <c r="G24" i="2"/>
  <c r="G15" i="2"/>
  <c r="G11" i="2"/>
  <c r="G9" i="2"/>
  <c r="G84" i="2"/>
  <c r="G65" i="2"/>
  <c r="G64" i="2"/>
  <c r="G60" i="2"/>
  <c r="G34" i="2"/>
  <c r="G30" i="2"/>
  <c r="G25" i="2"/>
  <c r="G92" i="2"/>
  <c r="G51" i="2"/>
  <c r="G38" i="2"/>
  <c r="G100" i="2"/>
  <c r="G98" i="2"/>
  <c r="G93" i="2"/>
  <c r="G77" i="2"/>
  <c r="G72" i="2"/>
  <c r="G58" i="2"/>
  <c r="G55" i="2"/>
  <c r="G50" i="2"/>
  <c r="G48" i="2"/>
  <c r="G43" i="2"/>
  <c r="G41" i="2"/>
  <c r="G33" i="2"/>
  <c r="G42" i="2"/>
  <c r="G20" i="2"/>
  <c r="G8" i="2"/>
  <c r="G101" i="2"/>
  <c r="G94" i="2"/>
  <c r="G81" i="2"/>
  <c r="G63" i="2"/>
  <c r="G96" i="2"/>
  <c r="G89" i="2"/>
  <c r="G35" i="2"/>
  <c r="G97" i="2"/>
  <c r="G87" i="2"/>
  <c r="G44" i="2"/>
  <c r="G27" i="2"/>
  <c r="G78" i="2"/>
  <c r="G75" i="2"/>
  <c r="G68" i="2"/>
  <c r="G66" i="2"/>
  <c r="G52" i="2"/>
  <c r="G40" i="2"/>
  <c r="G37" i="2"/>
  <c r="G83" i="2"/>
  <c r="G54" i="2"/>
  <c r="G99" i="2"/>
  <c r="G86" i="2"/>
  <c r="G82" i="2"/>
  <c r="G76" i="2"/>
  <c r="G73" i="2"/>
  <c r="G69" i="2"/>
  <c r="G67" i="2"/>
  <c r="G61" i="2"/>
  <c r="G57" i="2"/>
  <c r="G49" i="2"/>
  <c r="G47" i="2"/>
  <c r="G26" i="2"/>
  <c r="G21" i="2"/>
  <c r="G13" i="2"/>
  <c r="G79" i="2"/>
  <c r="G36" i="2"/>
  <c r="G32" i="2"/>
  <c r="G19" i="2"/>
  <c r="G80" i="2"/>
  <c r="G2" i="2"/>
  <c r="G5" i="2"/>
  <c r="G3" i="2"/>
  <c r="G85" i="2"/>
  <c r="G92" i="1"/>
  <c r="G122" i="1"/>
  <c r="G115" i="1"/>
  <c r="G12" i="1"/>
  <c r="G100" i="1"/>
  <c r="G80" i="1"/>
  <c r="G82" i="1"/>
  <c r="G75" i="1"/>
  <c r="G76" i="1"/>
  <c r="G119" i="1"/>
  <c r="G120" i="1"/>
  <c r="G77" i="1"/>
  <c r="G72" i="1"/>
  <c r="G67" i="1"/>
  <c r="G68" i="1"/>
  <c r="G73" i="1"/>
  <c r="G56" i="1"/>
  <c r="G49" i="1"/>
  <c r="G50" i="1"/>
  <c r="G51" i="1"/>
  <c r="G46" i="1"/>
  <c r="G47" i="1"/>
  <c r="G9" i="1"/>
  <c r="G105" i="1"/>
  <c r="G13" i="1"/>
  <c r="G117" i="1" l="1"/>
  <c r="G123" i="1"/>
  <c r="G96" i="1"/>
  <c r="G121" i="1"/>
  <c r="G113" i="1"/>
  <c r="G112" i="1"/>
  <c r="G110" i="1"/>
  <c r="G109" i="1"/>
  <c r="G107" i="1"/>
  <c r="G103" i="1"/>
  <c r="G106" i="1"/>
  <c r="G98" i="1"/>
  <c r="G102" i="1"/>
  <c r="G104" i="1"/>
  <c r="G118" i="1"/>
  <c r="G99" i="1"/>
  <c r="G101" i="1"/>
  <c r="G93" i="1"/>
  <c r="G87" i="1"/>
  <c r="G89" i="1"/>
  <c r="G88" i="1"/>
  <c r="G53" i="1"/>
  <c r="G91" i="1"/>
  <c r="G55" i="1"/>
  <c r="G90" i="1"/>
  <c r="G95" i="1"/>
  <c r="G79" i="1"/>
  <c r="G84" i="1"/>
  <c r="G94" i="1"/>
  <c r="G81" i="1"/>
  <c r="G69" i="1"/>
  <c r="G64" i="1"/>
  <c r="G85" i="1"/>
  <c r="G83" i="1"/>
  <c r="G66" i="1"/>
  <c r="G43" i="1"/>
  <c r="G62" i="1"/>
  <c r="G71" i="1"/>
  <c r="G65" i="1"/>
  <c r="G70" i="1"/>
  <c r="G63" i="1"/>
  <c r="G60" i="1"/>
  <c r="G58" i="1"/>
  <c r="G59" i="1"/>
  <c r="G54" i="1"/>
  <c r="G45" i="1"/>
  <c r="G37" i="1"/>
  <c r="G39" i="1"/>
  <c r="G36" i="1"/>
  <c r="G41" i="1"/>
  <c r="G38" i="1"/>
  <c r="G40" i="1"/>
  <c r="G35" i="1"/>
  <c r="G32" i="1"/>
  <c r="G33" i="1"/>
  <c r="G27" i="1"/>
  <c r="G29" i="1"/>
  <c r="G23" i="1"/>
  <c r="G18" i="1"/>
  <c r="G30" i="1"/>
  <c r="G22" i="1"/>
  <c r="G20" i="1"/>
  <c r="G21" i="1"/>
  <c r="G24" i="1"/>
  <c r="G17" i="1"/>
  <c r="G28" i="1"/>
  <c r="G19" i="1"/>
  <c r="G25" i="1"/>
  <c r="G26" i="1"/>
  <c r="G15" i="1"/>
  <c r="G14" i="1"/>
  <c r="G10" i="1"/>
  <c r="G6" i="1"/>
  <c r="G7" i="1"/>
  <c r="G4" i="1"/>
  <c r="F92" i="1" l="1"/>
  <c r="F115" i="1"/>
  <c r="F122" i="1"/>
  <c r="F100" i="1"/>
  <c r="F12" i="1"/>
  <c r="F75" i="1"/>
  <c r="F76" i="1"/>
  <c r="F82" i="1"/>
  <c r="F80" i="1"/>
  <c r="F120" i="1"/>
  <c r="F119" i="1"/>
  <c r="F68" i="1"/>
  <c r="F77" i="1"/>
  <c r="F72" i="1"/>
  <c r="F73" i="1"/>
  <c r="F67" i="1"/>
  <c r="F56" i="1"/>
  <c r="F49" i="1"/>
  <c r="F51" i="1"/>
  <c r="F50" i="1"/>
  <c r="F46" i="1"/>
  <c r="F47" i="1"/>
  <c r="F9" i="1"/>
  <c r="F105" i="1"/>
  <c r="F13" i="1"/>
  <c r="F25" i="1"/>
  <c r="F23" i="1"/>
  <c r="F10" i="1"/>
  <c r="F4" i="1"/>
  <c r="F17" i="1"/>
  <c r="F39" i="1"/>
  <c r="F71" i="1"/>
  <c r="F91" i="1"/>
  <c r="F109" i="1"/>
  <c r="F28" i="1"/>
  <c r="F40" i="1"/>
  <c r="F110" i="1"/>
  <c r="F43" i="1"/>
  <c r="F88" i="1"/>
  <c r="F62" i="1"/>
  <c r="F66" i="1"/>
  <c r="F89" i="1"/>
  <c r="F112" i="1"/>
  <c r="F107" i="1"/>
  <c r="F7" i="1"/>
  <c r="F83" i="1"/>
  <c r="F21" i="1"/>
  <c r="F22" i="1"/>
  <c r="F45" i="1"/>
  <c r="F6" i="1"/>
  <c r="F30" i="1"/>
  <c r="F85" i="1"/>
  <c r="F87" i="1"/>
  <c r="F113" i="1"/>
  <c r="F18" i="1"/>
  <c r="F54" i="1"/>
  <c r="F64" i="1"/>
  <c r="F93" i="1"/>
  <c r="F121" i="1"/>
  <c r="F24" i="1"/>
  <c r="F58" i="1"/>
  <c r="F55" i="1"/>
  <c r="F20" i="1"/>
  <c r="F117" i="1"/>
  <c r="F59" i="1"/>
  <c r="F14" i="1"/>
  <c r="F96" i="1"/>
  <c r="F38" i="1"/>
  <c r="F81" i="1"/>
  <c r="F41" i="1"/>
  <c r="F94" i="1"/>
  <c r="F104" i="1"/>
  <c r="F15" i="1"/>
  <c r="F33" i="1"/>
  <c r="F60" i="1"/>
  <c r="F84" i="1"/>
  <c r="F102" i="1"/>
  <c r="F37" i="1"/>
  <c r="F101" i="1"/>
  <c r="F69" i="1"/>
  <c r="F27" i="1"/>
  <c r="F118" i="1"/>
  <c r="F26" i="1"/>
  <c r="F32" i="1"/>
  <c r="F79" i="1"/>
  <c r="F98" i="1"/>
  <c r="F65" i="1"/>
  <c r="F53" i="1"/>
  <c r="F29" i="1"/>
  <c r="F99" i="1"/>
  <c r="F123" i="1"/>
  <c r="F63" i="1"/>
  <c r="F95" i="1"/>
  <c r="F106" i="1"/>
  <c r="F19" i="1"/>
  <c r="F35" i="1"/>
  <c r="F36" i="1"/>
  <c r="F70" i="1"/>
  <c r="F90" i="1"/>
  <c r="F103" i="1"/>
</calcChain>
</file>

<file path=xl/sharedStrings.xml><?xml version="1.0" encoding="utf-8"?>
<sst xmlns="http://schemas.openxmlformats.org/spreadsheetml/2006/main" count="1071" uniqueCount="313">
  <si>
    <t>Silver</t>
  </si>
  <si>
    <t>Yellow</t>
  </si>
  <si>
    <t>Silver Grey</t>
  </si>
  <si>
    <t>Green</t>
  </si>
  <si>
    <t>Blue</t>
  </si>
  <si>
    <t>Grey</t>
  </si>
  <si>
    <t>Black</t>
  </si>
  <si>
    <t>White</t>
  </si>
  <si>
    <t>Red</t>
  </si>
  <si>
    <t>BRG</t>
  </si>
  <si>
    <t>Orange</t>
  </si>
  <si>
    <t>CL</t>
  </si>
  <si>
    <t>MG MGB Roadster</t>
  </si>
  <si>
    <t>Jayden Cresswell</t>
  </si>
  <si>
    <t>David Bell</t>
  </si>
  <si>
    <t>Subaru Impreza WRX</t>
  </si>
  <si>
    <t>Subaru WRX</t>
  </si>
  <si>
    <t>Mike Barker</t>
  </si>
  <si>
    <t>A0</t>
  </si>
  <si>
    <t>A1</t>
  </si>
  <si>
    <t>C0</t>
  </si>
  <si>
    <t>C1</t>
  </si>
  <si>
    <t>D0</t>
  </si>
  <si>
    <t>D1</t>
  </si>
  <si>
    <t>E0</t>
  </si>
  <si>
    <t>E1</t>
  </si>
  <si>
    <t>F0</t>
  </si>
  <si>
    <t>F1</t>
  </si>
  <si>
    <t>G0</t>
  </si>
  <si>
    <t>G1</t>
  </si>
  <si>
    <t>H0</t>
  </si>
  <si>
    <t>H1</t>
  </si>
  <si>
    <t>DRIVER</t>
  </si>
  <si>
    <t>CAR</t>
  </si>
  <si>
    <t>COLOUR</t>
  </si>
  <si>
    <t>Best</t>
  </si>
  <si>
    <t>Splt1</t>
  </si>
  <si>
    <t>Tim1</t>
  </si>
  <si>
    <t>Spd1</t>
  </si>
  <si>
    <t>Splt2</t>
  </si>
  <si>
    <t>Tim2</t>
  </si>
  <si>
    <t>Spd2</t>
  </si>
  <si>
    <t>Splt3</t>
  </si>
  <si>
    <t>Tim3</t>
  </si>
  <si>
    <t>Spd3</t>
  </si>
  <si>
    <t>Splt4</t>
  </si>
  <si>
    <t>Tim4</t>
  </si>
  <si>
    <t>Spd4</t>
  </si>
  <si>
    <t>Splt5</t>
  </si>
  <si>
    <t>Tim5</t>
  </si>
  <si>
    <t>Spd5</t>
  </si>
  <si>
    <t>#</t>
  </si>
  <si>
    <t>Mazda MX-5</t>
  </si>
  <si>
    <t>Daniel Leitner</t>
  </si>
  <si>
    <t>Splt6</t>
  </si>
  <si>
    <t>Tim6</t>
  </si>
  <si>
    <t>Spd6</t>
  </si>
  <si>
    <t>MG Midget</t>
  </si>
  <si>
    <t>Riley Arnold</t>
  </si>
  <si>
    <t>Robert Pugh</t>
  </si>
  <si>
    <t>White/Red</t>
  </si>
  <si>
    <t>Gary Birt</t>
  </si>
  <si>
    <t>MINI Cooper S R53</t>
  </si>
  <si>
    <t>Peter Croft</t>
  </si>
  <si>
    <t>Indcon Croft Roadster</t>
  </si>
  <si>
    <t>Hayward 06</t>
  </si>
  <si>
    <t>I0</t>
  </si>
  <si>
    <t>I1</t>
  </si>
  <si>
    <t>O/R</t>
  </si>
  <si>
    <t>A1 Formula Vee</t>
  </si>
  <si>
    <t>Harold Roberts</t>
  </si>
  <si>
    <t>Yacar Crosskart</t>
  </si>
  <si>
    <t>Patrick Malanaphy</t>
  </si>
  <si>
    <t>Elfin Clubman</t>
  </si>
  <si>
    <t>Silver/Black</t>
  </si>
  <si>
    <t>MG B GT</t>
  </si>
  <si>
    <t>Scott Markby</t>
  </si>
  <si>
    <t>Leyland Moke</t>
  </si>
  <si>
    <t>Jye Preston</t>
  </si>
  <si>
    <t>WHITE</t>
  </si>
  <si>
    <t>Marjorie Halford</t>
  </si>
  <si>
    <t>MG ZR160</t>
  </si>
  <si>
    <t>XPower Grey</t>
  </si>
  <si>
    <t>Andy Preston</t>
  </si>
  <si>
    <t>Colin Walker</t>
  </si>
  <si>
    <t>Bedouin Camel</t>
  </si>
  <si>
    <t>Mazda MX5</t>
  </si>
  <si>
    <t>Casey Pilcher</t>
  </si>
  <si>
    <t>Datsun 260Z</t>
  </si>
  <si>
    <t>Michael Hill</t>
  </si>
  <si>
    <t>Datsun 240Z</t>
  </si>
  <si>
    <t>Sophy Thomson</t>
  </si>
  <si>
    <t>Ford Capri</t>
  </si>
  <si>
    <t>Tom Kenworthy</t>
  </si>
  <si>
    <t>Wayne Roffey</t>
  </si>
  <si>
    <t>Mazda MX5 NA</t>
  </si>
  <si>
    <t>MG B</t>
  </si>
  <si>
    <t>MG A Coupe</t>
  </si>
  <si>
    <t>Damian Reilly</t>
  </si>
  <si>
    <t>MGF MG Rover</t>
  </si>
  <si>
    <t>Wayne Lodge</t>
  </si>
  <si>
    <t>Mazda MX5 NC1</t>
  </si>
  <si>
    <t>Raymond Vella</t>
  </si>
  <si>
    <t>Mazda Mx5</t>
  </si>
  <si>
    <t>Black red</t>
  </si>
  <si>
    <t>John Read</t>
  </si>
  <si>
    <t>Copper Red</t>
  </si>
  <si>
    <t>Sei Vella</t>
  </si>
  <si>
    <t>Benjamin Lodge</t>
  </si>
  <si>
    <t>David Cantwell</t>
  </si>
  <si>
    <t>Honda Civic EG</t>
  </si>
  <si>
    <t>Jordan James</t>
  </si>
  <si>
    <t>Mitsubishi Evo 4</t>
  </si>
  <si>
    <t>Geoff Cooling</t>
  </si>
  <si>
    <t>David Harris</t>
  </si>
  <si>
    <t>Rhys Yeomans</t>
  </si>
  <si>
    <t>Honda Civic</t>
  </si>
  <si>
    <t>Keith Collins</t>
  </si>
  <si>
    <t>Morris Cooper</t>
  </si>
  <si>
    <t>Trent Robertson</t>
  </si>
  <si>
    <t>Honda Jazz</t>
  </si>
  <si>
    <t>Laurence Paterson</t>
  </si>
  <si>
    <t>Leyland Mini</t>
  </si>
  <si>
    <t>Hugh Feggans</t>
  </si>
  <si>
    <t>Porsche 911</t>
  </si>
  <si>
    <t>Glenn Morris</t>
  </si>
  <si>
    <t>Suzuki Swift</t>
  </si>
  <si>
    <t>Mark Pitman</t>
  </si>
  <si>
    <t>Mini JCW GP</t>
  </si>
  <si>
    <t>Hyundai Excel</t>
  </si>
  <si>
    <t>Ayrton Williams</t>
  </si>
  <si>
    <t>Megan Morris</t>
  </si>
  <si>
    <t>Aidan Dare</t>
  </si>
  <si>
    <t>BMW 130i</t>
  </si>
  <si>
    <t>Christine Crombie</t>
  </si>
  <si>
    <t>VW Scirocco</t>
  </si>
  <si>
    <t>white</t>
  </si>
  <si>
    <t>Drew Widgery</t>
  </si>
  <si>
    <t>Holden SSV Commodore</t>
  </si>
  <si>
    <t>Gavin Langmuir</t>
  </si>
  <si>
    <t>Nissan Pulsar</t>
  </si>
  <si>
    <t>White/Green</t>
  </si>
  <si>
    <t>Peter Rodwell</t>
  </si>
  <si>
    <t>Hyundai i30N</t>
  </si>
  <si>
    <t>Austin Comrie</t>
  </si>
  <si>
    <t>Nissan Skyline R33 GTST</t>
  </si>
  <si>
    <t>Zachary Hanlin</t>
  </si>
  <si>
    <t>BMW M140i</t>
  </si>
  <si>
    <t>Brendon Crombie</t>
  </si>
  <si>
    <t>Chris Jones</t>
  </si>
  <si>
    <t>Audi A4</t>
  </si>
  <si>
    <t>Joshua Feggans</t>
  </si>
  <si>
    <t>emma collyer</t>
  </si>
  <si>
    <t>Ford Laser</t>
  </si>
  <si>
    <t>White/Grey</t>
  </si>
  <si>
    <t>Brian Portz</t>
  </si>
  <si>
    <t>Spencer Lambert</t>
  </si>
  <si>
    <t>Elfin Mono Mk2C Cosworth</t>
  </si>
  <si>
    <t>Alan Mead</t>
  </si>
  <si>
    <t>Elleton-BMC BW- MM1000</t>
  </si>
  <si>
    <t>Blue - Silver</t>
  </si>
  <si>
    <t>Morris Cooper S</t>
  </si>
  <si>
    <t>Graeme Scott</t>
  </si>
  <si>
    <t>Sapphire Blue</t>
  </si>
  <si>
    <t>Chris Logue</t>
  </si>
  <si>
    <t>K0</t>
  </si>
  <si>
    <t>K1</t>
  </si>
  <si>
    <t>L0</t>
  </si>
  <si>
    <t>L1</t>
  </si>
  <si>
    <t>M0</t>
  </si>
  <si>
    <t>M1</t>
  </si>
  <si>
    <t>N0</t>
  </si>
  <si>
    <t>N1</t>
  </si>
  <si>
    <t>O0</t>
  </si>
  <si>
    <t>O1</t>
  </si>
  <si>
    <t>P0</t>
  </si>
  <si>
    <t>P1</t>
  </si>
  <si>
    <t>Q0</t>
  </si>
  <si>
    <t>Q1</t>
  </si>
  <si>
    <t>R0</t>
  </si>
  <si>
    <t>R1</t>
  </si>
  <si>
    <t>S0</t>
  </si>
  <si>
    <t>S1</t>
  </si>
  <si>
    <t>T0</t>
  </si>
  <si>
    <t>T1</t>
  </si>
  <si>
    <t>A3 Formula Libre - up to 1300c</t>
  </si>
  <si>
    <t>A4 Formula Libre - 1301 to 200</t>
  </si>
  <si>
    <t>C4 Sports Sedans 4WD All</t>
  </si>
  <si>
    <t>B1 Sports Cars 2WD Clubman up to 1600cc</t>
  </si>
  <si>
    <t>B2 Sports Cars 2WD Open/Closed up to 2000cc</t>
  </si>
  <si>
    <t>B3 Sports Cars 2WD Open/Closed 2001cc to 3000cc</t>
  </si>
  <si>
    <t>B5 Prod Sports 2B &amp; 2F - up to 2000cc</t>
  </si>
  <si>
    <t>C1 Sports Sedans 2WD up to 1600cc</t>
  </si>
  <si>
    <t>C3 Sports Sedans 2WD 2001cc and over</t>
  </si>
  <si>
    <t>C6 Improved Production - 2WD up to 1600cc</t>
  </si>
  <si>
    <t>C7 Improved Production - 2WD 1601cc to 2000cc</t>
  </si>
  <si>
    <t>C8 Improved Production - 2WD 2001cc to 3000cc</t>
  </si>
  <si>
    <t>C9 Improved Production - 2WD 3001cc and over</t>
  </si>
  <si>
    <t>C10 Improved Production 4WD All</t>
  </si>
  <si>
    <t>D1 Historic - Other (Groups J, K, L, M, O, P, Q and R)</t>
  </si>
  <si>
    <t>D2 Historic - Group N - up to 2000cc</t>
  </si>
  <si>
    <t>F1 Non Logged Booked cars (non championship points scoring cars)</t>
  </si>
  <si>
    <t>H2</t>
  </si>
  <si>
    <t>B6 Prod Sports 2B &amp; 2F - 2001cc to 3000cc</t>
  </si>
  <si>
    <t>H3</t>
  </si>
  <si>
    <t>Nimbus Formula Vee</t>
  </si>
  <si>
    <t>Dallara Hayabusa F394</t>
  </si>
  <si>
    <t>David Mahon</t>
  </si>
  <si>
    <t>BLUE/ BLACK</t>
  </si>
  <si>
    <t>IRWIN formula libra 2 litre</t>
  </si>
  <si>
    <t>Noel Lindsay</t>
  </si>
  <si>
    <t>Benjamin Snowball</t>
  </si>
  <si>
    <t>Andrew Brooks</t>
  </si>
  <si>
    <t>Robert Nethercote</t>
  </si>
  <si>
    <t>Brendon Hall</t>
  </si>
  <si>
    <t>Fraser Clubman</t>
  </si>
  <si>
    <t>William Malane</t>
  </si>
  <si>
    <t>Gregory Manderson</t>
  </si>
  <si>
    <t>MG MGA</t>
  </si>
  <si>
    <t>Carnation Red</t>
  </si>
  <si>
    <t>Tony Lupton</t>
  </si>
  <si>
    <t>Michael Goossens</t>
  </si>
  <si>
    <t>Toyota Mr2</t>
  </si>
  <si>
    <t>Michael Ellsmore</t>
  </si>
  <si>
    <t>Mini Moke</t>
  </si>
  <si>
    <t>David Thiessen</t>
  </si>
  <si>
    <t>morris mini</t>
  </si>
  <si>
    <t>Jason Styles</t>
  </si>
  <si>
    <t>blue</t>
  </si>
  <si>
    <t>morris mini sedan</t>
  </si>
  <si>
    <t>Richard England</t>
  </si>
  <si>
    <t>Dark Green</t>
  </si>
  <si>
    <t>Ford Cortina MK2</t>
  </si>
  <si>
    <t>Timothy De Haan</t>
  </si>
  <si>
    <t>J0</t>
  </si>
  <si>
    <t>J1</t>
  </si>
  <si>
    <t>Les Morrall</t>
  </si>
  <si>
    <t>PROTON SATRIA GTi</t>
  </si>
  <si>
    <t>Mercedes 180E</t>
  </si>
  <si>
    <t>Stuart Haverkort</t>
  </si>
  <si>
    <t>C2 Sports Sedans 2WD 1601cc to 2000cc</t>
  </si>
  <si>
    <t>mini Clubman gt turbo</t>
  </si>
  <si>
    <t>Adam Stoddart</t>
  </si>
  <si>
    <t>Holden Torana</t>
  </si>
  <si>
    <t>Craig Waters</t>
  </si>
  <si>
    <t>Blue/Black/Silv</t>
  </si>
  <si>
    <t>Ford Laser Sport IPRA</t>
  </si>
  <si>
    <t>Warren Heath</t>
  </si>
  <si>
    <t>Morris Mini Cooper S</t>
  </si>
  <si>
    <t>Robert Osborn</t>
  </si>
  <si>
    <t>Pink</t>
  </si>
  <si>
    <t>Cooper Morrison</t>
  </si>
  <si>
    <t>Gray</t>
  </si>
  <si>
    <t>Morris 1100</t>
  </si>
  <si>
    <t>John Moore</t>
  </si>
  <si>
    <t>Luke Paterson</t>
  </si>
  <si>
    <t>Philip Mok</t>
  </si>
  <si>
    <t>Stuart Davies</t>
  </si>
  <si>
    <t>Nissan Datsun Stanza SSS</t>
  </si>
  <si>
    <t>RED/BLACK</t>
  </si>
  <si>
    <t>Renault Clio RS 200</t>
  </si>
  <si>
    <t>Gerardo Rabbi</t>
  </si>
  <si>
    <t>Mitsubishi Lancer</t>
  </si>
  <si>
    <t>Sarah Price</t>
  </si>
  <si>
    <t>BMW JCW Cooper S</t>
  </si>
  <si>
    <t>Timothy Miller</t>
  </si>
  <si>
    <t>Kate Thomson</t>
  </si>
  <si>
    <t>Ford Focus</t>
  </si>
  <si>
    <t>Tarkyn Baxter</t>
  </si>
  <si>
    <t>Mini Cooper S</t>
  </si>
  <si>
    <t>Craig Armstrong-Fray</t>
  </si>
  <si>
    <t>BMW 135i</t>
  </si>
  <si>
    <t>Nathaniel Kuchel</t>
  </si>
  <si>
    <t>Darren Blake</t>
  </si>
  <si>
    <t>Subaru Impreza</t>
  </si>
  <si>
    <t>RED</t>
  </si>
  <si>
    <t>NISSAN GTR</t>
  </si>
  <si>
    <t>Richard Simmons</t>
  </si>
  <si>
    <t>Subaru Impreza WRX STI</t>
  </si>
  <si>
    <t>Darren House</t>
  </si>
  <si>
    <t>Philip Gray</t>
  </si>
  <si>
    <t>locost clubman</t>
  </si>
  <si>
    <t>Colin Newitt</t>
  </si>
  <si>
    <t>Dark blue</t>
  </si>
  <si>
    <t>Steven W-Wilson</t>
  </si>
  <si>
    <t>Mini Cooper S Mk 1</t>
  </si>
  <si>
    <t xml:space="preserve">D3 Historic – Group N – 2001cc and over </t>
  </si>
  <si>
    <t>Ernie Corry</t>
  </si>
  <si>
    <t>Honda Civic 1600</t>
  </si>
  <si>
    <t>Michael McGuire</t>
  </si>
  <si>
    <t>Bryan Gibson</t>
  </si>
  <si>
    <t>Ford Pickup</t>
  </si>
  <si>
    <t>Brendon Thompson</t>
  </si>
  <si>
    <t>Eliza  Forsyth</t>
  </si>
  <si>
    <t>Mazda MX5 NB</t>
  </si>
  <si>
    <t>Cooper Davies</t>
  </si>
  <si>
    <t>Frank Bradley</t>
  </si>
  <si>
    <t>Mini</t>
  </si>
  <si>
    <t>S2</t>
  </si>
  <si>
    <t>S3</t>
  </si>
  <si>
    <t xml:space="preserve"> </t>
  </si>
  <si>
    <t>dns</t>
  </si>
  <si>
    <t>dnf</t>
  </si>
  <si>
    <t>Come and Try</t>
  </si>
  <si>
    <t>Z0</t>
  </si>
  <si>
    <t>Z1</t>
  </si>
  <si>
    <t>Congratulations to #3 Mike Barker for fastest time of day with 19.58 seconds in his Hayward 06.</t>
  </si>
  <si>
    <t>=20</t>
  </si>
  <si>
    <t>=32</t>
  </si>
  <si>
    <t>=41</t>
  </si>
  <si>
    <t>=54</t>
  </si>
  <si>
    <t>=63</t>
  </si>
  <si>
    <t>=84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</si>
</sst>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16" fillId="0" borderId="0" xfId="0" applyFont="1"/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right"/>
    </xf>
    <xf numFmtId="0" fontId="19" fillId="33" borderId="14" xfId="0" applyFont="1" applyFill="1" applyBorder="1" applyAlignment="1">
      <alignment horizontal="center"/>
    </xf>
    <xf numFmtId="2" fontId="21" fillId="0" borderId="10" xfId="0" applyNumberFormat="1" applyFont="1" applyBorder="1" applyAlignment="1" applyProtection="1">
      <alignment horizontal="right"/>
      <protection locked="0"/>
    </xf>
    <xf numFmtId="2" fontId="21" fillId="34" borderId="15" xfId="0" applyNumberFormat="1" applyFont="1" applyFill="1" applyBorder="1" applyProtection="1">
      <protection locked="0"/>
    </xf>
    <xf numFmtId="1" fontId="21" fillId="34" borderId="16" xfId="0" applyNumberFormat="1" applyFont="1" applyFill="1" applyBorder="1" applyProtection="1">
      <protection locked="0"/>
    </xf>
    <xf numFmtId="2" fontId="20" fillId="33" borderId="11" xfId="0" applyNumberFormat="1" applyFont="1" applyFill="1" applyBorder="1" applyAlignment="1">
      <alignment horizontal="center"/>
    </xf>
    <xf numFmtId="0" fontId="16" fillId="0" borderId="17" xfId="0" applyFont="1" applyBorder="1"/>
    <xf numFmtId="0" fontId="19" fillId="33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9" fillId="33" borderId="18" xfId="0" applyFont="1" applyFill="1" applyBorder="1" applyAlignment="1">
      <alignment horizontal="center"/>
    </xf>
    <xf numFmtId="0" fontId="16" fillId="0" borderId="10" xfId="0" applyFont="1" applyBorder="1"/>
    <xf numFmtId="0" fontId="16" fillId="0" borderId="19" xfId="0" applyFont="1" applyBorder="1"/>
    <xf numFmtId="2" fontId="23" fillId="0" borderId="10" xfId="0" applyNumberFormat="1" applyFont="1" applyBorder="1" applyAlignment="1" applyProtection="1">
      <alignment horizontal="right"/>
      <protection locked="0"/>
    </xf>
    <xf numFmtId="0" fontId="24" fillId="0" borderId="10" xfId="0" applyFont="1" applyBorder="1"/>
    <xf numFmtId="0" fontId="16" fillId="0" borderId="20" xfId="0" applyFont="1" applyBorder="1"/>
    <xf numFmtId="0" fontId="0" fillId="0" borderId="21" xfId="0" applyBorder="1"/>
    <xf numFmtId="2" fontId="21" fillId="34" borderId="17" xfId="0" applyNumberFormat="1" applyFont="1" applyFill="1" applyBorder="1" applyProtection="1">
      <protection locked="0"/>
    </xf>
    <xf numFmtId="0" fontId="16" fillId="0" borderId="15" xfId="0" applyFont="1" applyBorder="1"/>
    <xf numFmtId="2" fontId="21" fillId="0" borderId="17" xfId="0" applyNumberFormat="1" applyFont="1" applyBorder="1" applyAlignment="1" applyProtection="1">
      <alignment horizontal="right"/>
      <protection locked="0"/>
    </xf>
    <xf numFmtId="1" fontId="21" fillId="34" borderId="17" xfId="0" applyNumberFormat="1" applyFont="1" applyFill="1" applyBorder="1" applyProtection="1">
      <protection locked="0"/>
    </xf>
    <xf numFmtId="0" fontId="16" fillId="0" borderId="16" xfId="0" applyFont="1" applyBorder="1"/>
    <xf numFmtId="2" fontId="26" fillId="0" borderId="10" xfId="0" applyNumberFormat="1" applyFont="1" applyBorder="1" applyAlignment="1" applyProtection="1">
      <alignment horizontal="right"/>
      <protection locked="0"/>
    </xf>
    <xf numFmtId="2" fontId="25" fillId="34" borderId="15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18" fillId="0" borderId="19" xfId="0" applyFont="1" applyBorder="1"/>
    <xf numFmtId="0" fontId="22" fillId="0" borderId="19" xfId="0" applyFont="1" applyBorder="1"/>
    <xf numFmtId="0" fontId="0" fillId="0" borderId="19" xfId="0" applyBorder="1"/>
    <xf numFmtId="0" fontId="0" fillId="0" borderId="17" xfId="0" applyBorder="1"/>
    <xf numFmtId="0" fontId="0" fillId="0" borderId="20" xfId="0" applyBorder="1"/>
    <xf numFmtId="0" fontId="16" fillId="0" borderId="11" xfId="0" applyFont="1" applyBorder="1"/>
    <xf numFmtId="2" fontId="21" fillId="34" borderId="22" xfId="0" applyNumberFormat="1" applyFont="1" applyFill="1" applyBorder="1" applyProtection="1">
      <protection locked="0"/>
    </xf>
    <xf numFmtId="0" fontId="16" fillId="0" borderId="22" xfId="0" applyFont="1" applyBorder="1"/>
    <xf numFmtId="0" fontId="19" fillId="33" borderId="23" xfId="0" applyFont="1" applyFill="1" applyBorder="1" applyAlignment="1">
      <alignment horizontal="center"/>
    </xf>
    <xf numFmtId="0" fontId="19" fillId="33" borderId="24" xfId="0" applyFont="1" applyFill="1" applyBorder="1" applyAlignment="1">
      <alignment horizontal="center"/>
    </xf>
    <xf numFmtId="0" fontId="19" fillId="33" borderId="25" xfId="0" applyFont="1" applyFill="1" applyBorder="1" applyAlignment="1">
      <alignment horizontal="center"/>
    </xf>
    <xf numFmtId="2" fontId="21" fillId="34" borderId="12" xfId="0" applyNumberFormat="1" applyFont="1" applyFill="1" applyBorder="1" applyProtection="1">
      <protection locked="0"/>
    </xf>
    <xf numFmtId="2" fontId="21" fillId="0" borderId="13" xfId="0" applyNumberFormat="1" applyFont="1" applyBorder="1" applyAlignment="1" applyProtection="1">
      <alignment horizontal="right"/>
      <protection locked="0"/>
    </xf>
    <xf numFmtId="1" fontId="21" fillId="34" borderId="14" xfId="0" applyNumberFormat="1" applyFont="1" applyFill="1" applyBorder="1" applyProtection="1">
      <protection locked="0"/>
    </xf>
    <xf numFmtId="2" fontId="21" fillId="34" borderId="26" xfId="0" applyNumberFormat="1" applyFont="1" applyFill="1" applyBorder="1" applyProtection="1">
      <protection locked="0"/>
    </xf>
    <xf numFmtId="2" fontId="21" fillId="0" borderId="27" xfId="0" applyNumberFormat="1" applyFont="1" applyBorder="1" applyAlignment="1" applyProtection="1">
      <alignment horizontal="right"/>
      <protection locked="0"/>
    </xf>
    <xf numFmtId="1" fontId="21" fillId="34" borderId="28" xfId="0" applyNumberFormat="1" applyFont="1" applyFill="1" applyBorder="1" applyProtection="1">
      <protection locked="0"/>
    </xf>
    <xf numFmtId="2" fontId="21" fillId="34" borderId="29" xfId="0" applyNumberFormat="1" applyFont="1" applyFill="1" applyBorder="1" applyProtection="1">
      <protection locked="0"/>
    </xf>
    <xf numFmtId="2" fontId="21" fillId="0" borderId="30" xfId="0" applyNumberFormat="1" applyFont="1" applyBorder="1" applyAlignment="1" applyProtection="1">
      <alignment horizontal="right"/>
      <protection locked="0"/>
    </xf>
    <xf numFmtId="1" fontId="21" fillId="34" borderId="31" xfId="0" applyNumberFormat="1" applyFont="1" applyFill="1" applyBorder="1" applyProtection="1">
      <protection locked="0"/>
    </xf>
    <xf numFmtId="0" fontId="19" fillId="33" borderId="24" xfId="0" applyFont="1" applyFill="1" applyBorder="1" applyAlignment="1">
      <alignment horizontal="right"/>
    </xf>
    <xf numFmtId="0" fontId="0" fillId="0" borderId="0" xfId="0" quotePrefix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5"/>
  <sheetViews>
    <sheetView tabSelected="1" zoomScale="120" zoomScaleNormal="120" workbookViewId="0">
      <pane ySplit="2" topLeftCell="A3" activePane="bottomLeft" state="frozen"/>
      <selection pane="bottomLeft" activeCell="F13" sqref="F13"/>
    </sheetView>
  </sheetViews>
  <sheetFormatPr defaultRowHeight="15" x14ac:dyDescent="0.25"/>
  <cols>
    <col min="1" max="1" width="3" customWidth="1"/>
    <col min="2" max="2" width="4.7109375" customWidth="1"/>
    <col min="3" max="3" width="18.7109375" bestFit="1" customWidth="1"/>
    <col min="4" max="4" width="23.85546875" bestFit="1" customWidth="1"/>
    <col min="5" max="5" width="10.7109375" hidden="1" customWidth="1"/>
    <col min="6" max="6" width="4.5703125" bestFit="1" customWidth="1"/>
    <col min="7" max="7" width="7.140625" bestFit="1" customWidth="1"/>
    <col min="8" max="8" width="8.140625" bestFit="1" customWidth="1"/>
    <col min="9" max="9" width="6.7109375" customWidth="1"/>
    <col min="10" max="10" width="4.7109375" customWidth="1"/>
    <col min="11" max="11" width="6.42578125" bestFit="1" customWidth="1"/>
    <col min="12" max="12" width="6.7109375" customWidth="1"/>
    <col min="13" max="13" width="4.7109375" customWidth="1"/>
    <col min="14" max="14" width="6.42578125" bestFit="1" customWidth="1"/>
    <col min="15" max="15" width="6.7109375" customWidth="1"/>
    <col min="16" max="16" width="4.7109375" customWidth="1"/>
    <col min="17" max="17" width="6.42578125" bestFit="1" customWidth="1"/>
    <col min="18" max="18" width="6.7109375" customWidth="1"/>
    <col min="19" max="19" width="4.7109375" customWidth="1"/>
    <col min="20" max="21" width="6.7109375" customWidth="1"/>
    <col min="22" max="22" width="5.7109375" customWidth="1"/>
    <col min="23" max="23" width="6.28515625" hidden="1" customWidth="1"/>
    <col min="24" max="24" width="7.7109375" hidden="1" customWidth="1"/>
    <col min="25" max="25" width="5.7109375" hidden="1" customWidth="1"/>
    <col min="26" max="26" width="1.7109375" customWidth="1"/>
  </cols>
  <sheetData>
    <row r="1" spans="1:26" x14ac:dyDescent="0.25">
      <c r="C1" t="s">
        <v>306</v>
      </c>
    </row>
    <row r="2" spans="1:26" s="1" customFormat="1" x14ac:dyDescent="0.25">
      <c r="A2" s="1" t="s">
        <v>11</v>
      </c>
      <c r="B2" s="14" t="s">
        <v>51</v>
      </c>
      <c r="C2" s="14" t="s">
        <v>32</v>
      </c>
      <c r="D2" s="14" t="s">
        <v>33</v>
      </c>
      <c r="E2" s="14" t="s">
        <v>34</v>
      </c>
      <c r="F2" s="2" t="s">
        <v>68</v>
      </c>
      <c r="G2" s="2" t="s">
        <v>35</v>
      </c>
      <c r="H2" s="3" t="s">
        <v>36</v>
      </c>
      <c r="I2" s="11" t="s">
        <v>37</v>
      </c>
      <c r="J2" s="5" t="s">
        <v>38</v>
      </c>
      <c r="K2" s="3" t="s">
        <v>39</v>
      </c>
      <c r="L2" s="11" t="s">
        <v>40</v>
      </c>
      <c r="M2" s="5" t="s">
        <v>41</v>
      </c>
      <c r="N2" s="3" t="s">
        <v>42</v>
      </c>
      <c r="O2" s="11" t="s">
        <v>43</v>
      </c>
      <c r="P2" s="5" t="s">
        <v>44</v>
      </c>
      <c r="Q2" s="3" t="s">
        <v>45</v>
      </c>
      <c r="R2" s="11" t="s">
        <v>46</v>
      </c>
      <c r="S2" s="5" t="s">
        <v>47</v>
      </c>
      <c r="T2" s="3" t="s">
        <v>48</v>
      </c>
      <c r="U2" s="4" t="s">
        <v>49</v>
      </c>
      <c r="V2" s="5" t="s">
        <v>50</v>
      </c>
      <c r="W2" s="3" t="s">
        <v>54</v>
      </c>
      <c r="X2" s="4" t="s">
        <v>55</v>
      </c>
      <c r="Y2" s="5" t="s">
        <v>56</v>
      </c>
    </row>
    <row r="3" spans="1:26" s="1" customFormat="1" ht="15" customHeight="1" x14ac:dyDescent="0.25">
      <c r="A3" s="34" t="s">
        <v>18</v>
      </c>
      <c r="B3" s="29" t="s">
        <v>69</v>
      </c>
      <c r="C3" s="16"/>
      <c r="D3" s="16"/>
      <c r="E3" s="16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6" ht="15" customHeight="1" x14ac:dyDescent="0.25">
      <c r="A4" s="12" t="s">
        <v>19</v>
      </c>
      <c r="B4" s="18">
        <v>81</v>
      </c>
      <c r="C4" s="18" t="s">
        <v>70</v>
      </c>
      <c r="D4" s="18" t="s">
        <v>205</v>
      </c>
      <c r="E4" s="18" t="s">
        <v>8</v>
      </c>
      <c r="F4" s="20">
        <f>RANK(G4,G$4:G$151,1)</f>
        <v>84</v>
      </c>
      <c r="G4" s="9">
        <f>MIN(999,I4,L4,O4,R4,U4,X4)</f>
        <v>32.409999999999997</v>
      </c>
      <c r="H4" s="7">
        <v>15.67</v>
      </c>
      <c r="I4" s="6">
        <v>32.409999999999997</v>
      </c>
      <c r="J4" s="8">
        <v>87</v>
      </c>
      <c r="K4" s="7">
        <v>17.079999999999998</v>
      </c>
      <c r="L4" s="6">
        <v>32.409999999999997</v>
      </c>
      <c r="M4" s="8">
        <v>92</v>
      </c>
      <c r="N4" s="7"/>
      <c r="O4" s="6"/>
      <c r="P4" s="8"/>
      <c r="Q4" s="7"/>
      <c r="R4" s="6"/>
      <c r="S4" s="8"/>
      <c r="T4" s="7"/>
      <c r="U4" s="6"/>
      <c r="V4" s="8"/>
      <c r="W4" s="7"/>
      <c r="X4" s="6"/>
      <c r="Y4" s="8"/>
      <c r="Z4" s="1"/>
    </row>
    <row r="5" spans="1:26" ht="15" customHeight="1" x14ac:dyDescent="0.25">
      <c r="A5" s="28" t="s">
        <v>20</v>
      </c>
      <c r="B5" s="29" t="s">
        <v>185</v>
      </c>
      <c r="C5" s="31"/>
      <c r="D5" s="16"/>
      <c r="E5" s="16"/>
      <c r="F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"/>
    </row>
    <row r="6" spans="1:26" ht="15" customHeight="1" x14ac:dyDescent="0.25">
      <c r="A6" s="12" t="s">
        <v>21</v>
      </c>
      <c r="B6" s="18">
        <v>99</v>
      </c>
      <c r="C6" s="18" t="s">
        <v>207</v>
      </c>
      <c r="D6" s="18" t="s">
        <v>206</v>
      </c>
      <c r="E6" s="18" t="s">
        <v>1</v>
      </c>
      <c r="F6">
        <f>RANK(G6,G$4:G$151,1)</f>
        <v>2</v>
      </c>
      <c r="G6" s="9">
        <f>MIN(999,I6,L6,O6,R6,U6,X6)</f>
        <v>21.32</v>
      </c>
      <c r="H6" s="7">
        <v>12.62</v>
      </c>
      <c r="I6" s="6">
        <v>24.42</v>
      </c>
      <c r="J6" s="8">
        <v>137</v>
      </c>
      <c r="K6" s="7">
        <v>10.63</v>
      </c>
      <c r="L6" s="6">
        <v>21.32</v>
      </c>
      <c r="M6" s="8">
        <v>149</v>
      </c>
      <c r="N6" s="7"/>
      <c r="O6" s="6"/>
      <c r="P6" s="8"/>
      <c r="Q6" s="7"/>
      <c r="R6" s="6"/>
      <c r="S6" s="8"/>
      <c r="T6" s="7"/>
      <c r="U6" s="6"/>
      <c r="V6" s="8"/>
      <c r="W6" s="7"/>
      <c r="X6" s="6"/>
      <c r="Y6" s="8"/>
      <c r="Z6" s="1"/>
    </row>
    <row r="7" spans="1:26" ht="15" customHeight="1" x14ac:dyDescent="0.25">
      <c r="A7" s="12" t="s">
        <v>21</v>
      </c>
      <c r="B7" s="18">
        <v>777</v>
      </c>
      <c r="C7" s="18" t="s">
        <v>72</v>
      </c>
      <c r="D7" s="18" t="s">
        <v>71</v>
      </c>
      <c r="E7" s="18" t="s">
        <v>4</v>
      </c>
      <c r="F7">
        <f>RANK(G7,G$4:G$151,1)</f>
        <v>4</v>
      </c>
      <c r="G7" s="9">
        <f>MIN(999,I7,L7,O7,R7,U7,X7)</f>
        <v>22.45</v>
      </c>
      <c r="H7" s="7">
        <v>10.41</v>
      </c>
      <c r="I7" s="6">
        <v>22.71</v>
      </c>
      <c r="J7" s="8">
        <v>117</v>
      </c>
      <c r="K7" s="7">
        <v>10.75</v>
      </c>
      <c r="L7" s="6">
        <v>22.45</v>
      </c>
      <c r="M7" s="8">
        <v>134</v>
      </c>
      <c r="N7" s="7"/>
      <c r="O7" s="17"/>
      <c r="P7" s="8"/>
      <c r="Q7" s="7"/>
      <c r="R7" s="6"/>
      <c r="S7" s="8"/>
      <c r="T7" s="7"/>
      <c r="U7" s="6"/>
      <c r="V7" s="8"/>
      <c r="W7" s="7"/>
      <c r="X7" s="6"/>
      <c r="Y7" s="8"/>
      <c r="Z7" s="1"/>
    </row>
    <row r="8" spans="1:26" ht="15" customHeight="1" x14ac:dyDescent="0.25">
      <c r="A8" s="28" t="s">
        <v>22</v>
      </c>
      <c r="B8" s="29" t="s">
        <v>186</v>
      </c>
      <c r="C8" s="31"/>
      <c r="D8" s="16"/>
      <c r="E8" s="16"/>
      <c r="F8" s="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"/>
    </row>
    <row r="9" spans="1:26" ht="15" customHeight="1" x14ac:dyDescent="0.25">
      <c r="A9" s="12" t="s">
        <v>23</v>
      </c>
      <c r="B9" s="18">
        <v>3</v>
      </c>
      <c r="C9" s="18" t="s">
        <v>17</v>
      </c>
      <c r="D9" s="18" t="s">
        <v>65</v>
      </c>
      <c r="E9" s="18" t="s">
        <v>10</v>
      </c>
      <c r="F9">
        <f>RANK(G9,G$4:G$151,1)</f>
        <v>1</v>
      </c>
      <c r="G9" s="9">
        <f>MIN(999,I9,L9,O9,R9,U9,X9)</f>
        <v>19.579999999999998</v>
      </c>
      <c r="H9" s="7">
        <v>10.02</v>
      </c>
      <c r="I9" s="6">
        <v>20.02</v>
      </c>
      <c r="J9" s="8">
        <v>160</v>
      </c>
      <c r="K9" s="7">
        <v>9.5500000000000007</v>
      </c>
      <c r="L9" s="6">
        <v>19.579999999999998</v>
      </c>
      <c r="M9" s="8">
        <v>134</v>
      </c>
      <c r="N9" s="7"/>
      <c r="O9" s="6"/>
      <c r="P9" s="8"/>
      <c r="Q9" s="7"/>
      <c r="R9" s="6"/>
      <c r="S9" s="8"/>
      <c r="T9" s="7"/>
      <c r="U9" s="6"/>
      <c r="V9" s="8"/>
      <c r="W9" s="7"/>
      <c r="X9" s="6"/>
      <c r="Y9" s="8"/>
      <c r="Z9" s="1"/>
    </row>
    <row r="10" spans="1:26" ht="15" customHeight="1" x14ac:dyDescent="0.25">
      <c r="A10" s="12" t="s">
        <v>23</v>
      </c>
      <c r="B10" s="18">
        <v>442</v>
      </c>
      <c r="C10" s="18" t="s">
        <v>210</v>
      </c>
      <c r="D10" s="18" t="s">
        <v>209</v>
      </c>
      <c r="E10" s="18" t="s">
        <v>208</v>
      </c>
      <c r="F10" s="20">
        <f>RANK(G10,G$4:G$151,1)</f>
        <v>79</v>
      </c>
      <c r="G10" s="9">
        <f>MIN(999,I10,L10,O10,R10,U10,X10)</f>
        <v>30.9</v>
      </c>
      <c r="H10" s="7">
        <v>18.16</v>
      </c>
      <c r="I10" s="6">
        <v>34.520000000000003</v>
      </c>
      <c r="J10" s="8">
        <v>59</v>
      </c>
      <c r="K10" s="7">
        <v>14.77</v>
      </c>
      <c r="L10" s="6">
        <v>30.9</v>
      </c>
      <c r="M10" s="8">
        <v>64</v>
      </c>
      <c r="N10" s="7"/>
      <c r="O10" s="6"/>
      <c r="P10" s="8"/>
      <c r="Q10" s="7"/>
      <c r="R10" s="6"/>
      <c r="S10" s="8"/>
      <c r="T10" s="7"/>
      <c r="U10" s="6"/>
      <c r="V10" s="8"/>
      <c r="W10" s="7"/>
      <c r="X10" s="6"/>
      <c r="Y10" s="8"/>
      <c r="Z10" s="1"/>
    </row>
    <row r="11" spans="1:26" ht="15" customHeight="1" x14ac:dyDescent="0.25">
      <c r="A11" s="28" t="s">
        <v>24</v>
      </c>
      <c r="B11" s="29" t="s">
        <v>188</v>
      </c>
      <c r="D11" s="1"/>
      <c r="E11" s="16"/>
      <c r="F11" s="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"/>
    </row>
    <row r="12" spans="1:26" ht="15" customHeight="1" x14ac:dyDescent="0.25">
      <c r="A12" s="12" t="s">
        <v>25</v>
      </c>
      <c r="B12" s="18">
        <v>56</v>
      </c>
      <c r="C12" s="18" t="s">
        <v>282</v>
      </c>
      <c r="D12" s="18" t="s">
        <v>281</v>
      </c>
      <c r="E12" s="18" t="s">
        <v>79</v>
      </c>
      <c r="F12">
        <f>RANK(G12,G$4:G$151,1)</f>
        <v>18</v>
      </c>
      <c r="G12" s="9">
        <f>MIN(999,I12,L12,O12,R12,U12,X12)</f>
        <v>26.53</v>
      </c>
      <c r="H12" s="7">
        <v>12.43</v>
      </c>
      <c r="I12" s="6">
        <v>26.53</v>
      </c>
      <c r="J12" s="8">
        <v>95</v>
      </c>
      <c r="K12" s="7"/>
      <c r="L12" s="6" t="s">
        <v>301</v>
      </c>
      <c r="M12" s="8"/>
      <c r="N12" s="7"/>
      <c r="O12" s="6"/>
      <c r="P12" s="8"/>
      <c r="Q12" s="7"/>
      <c r="R12" s="6"/>
      <c r="S12" s="8"/>
      <c r="T12" s="7"/>
      <c r="U12" s="6"/>
      <c r="V12" s="8"/>
      <c r="W12" s="7"/>
      <c r="X12" s="6"/>
      <c r="Y12" s="8"/>
      <c r="Z12" s="1"/>
    </row>
    <row r="13" spans="1:26" ht="15" customHeight="1" x14ac:dyDescent="0.25">
      <c r="A13" s="12" t="s">
        <v>25</v>
      </c>
      <c r="B13" s="18">
        <v>80</v>
      </c>
      <c r="C13" s="18" t="s">
        <v>214</v>
      </c>
      <c r="D13" s="18" t="s">
        <v>215</v>
      </c>
      <c r="E13" s="18" t="s">
        <v>4</v>
      </c>
      <c r="F13">
        <f>RANK(G13,G$2:G$161,1)</f>
        <v>31</v>
      </c>
      <c r="G13" s="9">
        <f>MIN(999,I13,L13,O13,R13,U13,X13)</f>
        <v>27.48</v>
      </c>
      <c r="H13" s="7">
        <v>14.5</v>
      </c>
      <c r="I13" s="6">
        <v>29.47</v>
      </c>
      <c r="J13" s="8">
        <v>107</v>
      </c>
      <c r="K13" s="7">
        <v>13.25</v>
      </c>
      <c r="L13" s="6">
        <v>27.48</v>
      </c>
      <c r="M13" s="8">
        <v>120</v>
      </c>
      <c r="N13" s="7"/>
      <c r="O13" s="6"/>
      <c r="P13" s="8"/>
      <c r="Q13" s="7"/>
      <c r="R13" s="6"/>
      <c r="S13" s="8"/>
      <c r="T13" s="7"/>
      <c r="U13" s="6"/>
      <c r="V13" s="8"/>
      <c r="W13" s="7"/>
      <c r="X13" s="6"/>
      <c r="Y13" s="8"/>
      <c r="Z13" s="1"/>
    </row>
    <row r="14" spans="1:26" ht="15" customHeight="1" x14ac:dyDescent="0.25">
      <c r="A14" s="12" t="s">
        <v>25</v>
      </c>
      <c r="B14" s="18">
        <v>30</v>
      </c>
      <c r="C14" s="18" t="s">
        <v>213</v>
      </c>
      <c r="D14" s="18" t="s">
        <v>73</v>
      </c>
      <c r="E14" s="18" t="s">
        <v>74</v>
      </c>
      <c r="F14">
        <f>RANK(G14,G$4:G$151,1)</f>
        <v>35</v>
      </c>
      <c r="G14" s="9">
        <f>MIN(999,I14,L14,O14,R14,U14,X14)</f>
        <v>27.73</v>
      </c>
      <c r="H14" s="7">
        <v>13.79</v>
      </c>
      <c r="I14" s="6">
        <v>28.8</v>
      </c>
      <c r="J14" s="8">
        <v>102</v>
      </c>
      <c r="K14" s="7">
        <v>13.38</v>
      </c>
      <c r="L14" s="6">
        <v>27.73</v>
      </c>
      <c r="M14" s="8">
        <v>110</v>
      </c>
      <c r="N14" s="7"/>
      <c r="O14" s="6"/>
      <c r="P14" s="8"/>
      <c r="Q14" s="7"/>
      <c r="R14" s="6"/>
      <c r="S14" s="8"/>
      <c r="T14" s="7"/>
      <c r="U14" s="6"/>
      <c r="V14" s="8"/>
      <c r="W14" s="7"/>
      <c r="X14" s="6"/>
      <c r="Y14" s="8"/>
      <c r="Z14" s="1"/>
    </row>
    <row r="15" spans="1:26" ht="15" customHeight="1" x14ac:dyDescent="0.25">
      <c r="A15" s="12" t="s">
        <v>25</v>
      </c>
      <c r="B15" s="18">
        <v>18</v>
      </c>
      <c r="C15" s="18" t="s">
        <v>212</v>
      </c>
      <c r="D15" s="18" t="s">
        <v>103</v>
      </c>
      <c r="E15" s="18" t="s">
        <v>8</v>
      </c>
      <c r="F15">
        <f>RANK(G15,G$4:G$151,1)</f>
        <v>78</v>
      </c>
      <c r="G15" s="9">
        <f>MIN(999,I15,L15,O15,R15,U15,X15)</f>
        <v>30.82</v>
      </c>
      <c r="H15" s="7">
        <v>13.91</v>
      </c>
      <c r="I15" s="6">
        <v>32.9</v>
      </c>
      <c r="J15" s="8">
        <v>77</v>
      </c>
      <c r="K15" s="7">
        <v>13.64</v>
      </c>
      <c r="L15" s="6">
        <v>30.82</v>
      </c>
      <c r="M15" s="8">
        <v>85</v>
      </c>
      <c r="N15" s="7">
        <v>15.89</v>
      </c>
      <c r="O15" s="6">
        <v>35.07</v>
      </c>
      <c r="P15" s="8">
        <v>76</v>
      </c>
      <c r="Q15" s="7">
        <v>14.83</v>
      </c>
      <c r="R15" s="6">
        <v>32.119999999999997</v>
      </c>
      <c r="S15" s="8">
        <v>85</v>
      </c>
      <c r="T15" s="7">
        <v>14.76</v>
      </c>
      <c r="U15" s="6">
        <v>31.61</v>
      </c>
      <c r="V15" s="8">
        <v>87</v>
      </c>
      <c r="W15" s="7"/>
      <c r="X15" s="6"/>
      <c r="Y15" s="8"/>
      <c r="Z15" s="1"/>
    </row>
    <row r="16" spans="1:26" ht="15" customHeight="1" x14ac:dyDescent="0.25">
      <c r="A16" s="28" t="s">
        <v>26</v>
      </c>
      <c r="B16" s="29" t="s">
        <v>189</v>
      </c>
      <c r="C16" s="31"/>
      <c r="D16" s="16"/>
      <c r="E16" s="16"/>
      <c r="F16" s="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"/>
    </row>
    <row r="17" spans="1:26" ht="15" customHeight="1" x14ac:dyDescent="0.25">
      <c r="A17" s="12" t="s">
        <v>27</v>
      </c>
      <c r="B17" s="18">
        <v>227</v>
      </c>
      <c r="C17" s="18" t="s">
        <v>63</v>
      </c>
      <c r="D17" s="18" t="s">
        <v>64</v>
      </c>
      <c r="E17" s="18" t="s">
        <v>0</v>
      </c>
      <c r="F17">
        <f t="shared" ref="F17:F30" si="0">RANK(G17,G$4:G$151,1)</f>
        <v>12</v>
      </c>
      <c r="G17" s="9">
        <f t="shared" ref="G17:G30" si="1">MIN(999,I17,L17,O17,R17,U17,X17)</f>
        <v>26.08</v>
      </c>
      <c r="H17" s="7">
        <v>12.84</v>
      </c>
      <c r="I17" s="6">
        <v>28.01</v>
      </c>
      <c r="J17" s="8">
        <v>100</v>
      </c>
      <c r="K17" s="7">
        <v>12.16</v>
      </c>
      <c r="L17" s="6">
        <v>26.08</v>
      </c>
      <c r="M17" s="8">
        <v>111</v>
      </c>
      <c r="N17" s="7"/>
      <c r="O17" s="6"/>
      <c r="P17" s="8"/>
      <c r="Q17" s="7"/>
      <c r="R17" s="6"/>
      <c r="S17" s="8"/>
      <c r="T17" s="7"/>
      <c r="U17" s="6"/>
      <c r="V17" s="8"/>
      <c r="W17" s="7"/>
      <c r="X17" s="6"/>
      <c r="Y17" s="8"/>
      <c r="Z17" s="1"/>
    </row>
    <row r="18" spans="1:26" ht="15" customHeight="1" x14ac:dyDescent="0.25">
      <c r="A18" s="12" t="s">
        <v>27</v>
      </c>
      <c r="B18" s="18">
        <v>55</v>
      </c>
      <c r="C18" s="18" t="s">
        <v>221</v>
      </c>
      <c r="D18" s="18" t="s">
        <v>222</v>
      </c>
      <c r="E18" s="18" t="s">
        <v>5</v>
      </c>
      <c r="F18">
        <f t="shared" si="0"/>
        <v>20</v>
      </c>
      <c r="G18" s="9">
        <f t="shared" si="1"/>
        <v>26.73</v>
      </c>
      <c r="H18" s="7">
        <v>13.8</v>
      </c>
      <c r="I18" s="6">
        <v>26.73</v>
      </c>
      <c r="J18" s="8">
        <v>93</v>
      </c>
      <c r="K18" s="7">
        <v>16.29</v>
      </c>
      <c r="L18" s="6">
        <v>30.94</v>
      </c>
      <c r="M18" s="8">
        <v>103</v>
      </c>
      <c r="N18" s="7"/>
      <c r="O18" s="6" t="s">
        <v>301</v>
      </c>
      <c r="P18" s="8"/>
      <c r="Q18" s="27" t="s">
        <v>300</v>
      </c>
      <c r="R18" s="6">
        <v>30.76</v>
      </c>
      <c r="S18" s="8">
        <v>91</v>
      </c>
      <c r="T18" s="7"/>
      <c r="U18" s="6"/>
      <c r="V18" s="8"/>
      <c r="W18" s="7"/>
      <c r="X18" s="6"/>
      <c r="Y18" s="8"/>
      <c r="Z18" s="1"/>
    </row>
    <row r="19" spans="1:26" ht="15" customHeight="1" x14ac:dyDescent="0.25">
      <c r="A19" s="12" t="s">
        <v>27</v>
      </c>
      <c r="B19" s="18">
        <v>743</v>
      </c>
      <c r="C19" s="18" t="s">
        <v>107</v>
      </c>
      <c r="D19" s="18" t="s">
        <v>52</v>
      </c>
      <c r="E19" s="18" t="s">
        <v>6</v>
      </c>
      <c r="F19">
        <f t="shared" si="0"/>
        <v>25</v>
      </c>
      <c r="G19" s="9">
        <f t="shared" si="1"/>
        <v>27.19</v>
      </c>
      <c r="H19" s="7">
        <v>13.61</v>
      </c>
      <c r="I19" s="6">
        <v>29.82</v>
      </c>
      <c r="J19" s="8">
        <v>92</v>
      </c>
      <c r="K19" s="7">
        <v>12.48</v>
      </c>
      <c r="L19" s="6">
        <v>27.19</v>
      </c>
      <c r="M19" s="8">
        <v>110</v>
      </c>
      <c r="N19" s="7"/>
      <c r="O19" s="6"/>
      <c r="P19" s="8"/>
      <c r="Q19" s="7"/>
      <c r="R19" s="6"/>
      <c r="S19" s="8"/>
      <c r="T19" s="7"/>
      <c r="U19" s="6"/>
      <c r="V19" s="8"/>
      <c r="W19" s="7"/>
      <c r="X19" s="6"/>
      <c r="Y19" s="8"/>
      <c r="Z19" s="1"/>
    </row>
    <row r="20" spans="1:26" ht="15" customHeight="1" x14ac:dyDescent="0.25">
      <c r="A20" s="12" t="s">
        <v>27</v>
      </c>
      <c r="B20" s="18">
        <v>120</v>
      </c>
      <c r="C20" s="18" t="s">
        <v>223</v>
      </c>
      <c r="D20" s="18" t="s">
        <v>97</v>
      </c>
      <c r="E20" s="18" t="s">
        <v>9</v>
      </c>
      <c r="F20">
        <f t="shared" si="0"/>
        <v>46</v>
      </c>
      <c r="G20" s="9">
        <f t="shared" si="1"/>
        <v>28.12</v>
      </c>
      <c r="H20" s="7">
        <v>15.04</v>
      </c>
      <c r="I20" s="6">
        <v>31.56</v>
      </c>
      <c r="J20" s="8">
        <v>91</v>
      </c>
      <c r="K20" s="7">
        <v>13.61</v>
      </c>
      <c r="L20" s="6">
        <v>28.12</v>
      </c>
      <c r="M20" s="8">
        <v>103</v>
      </c>
      <c r="N20" s="7">
        <v>17.190000000000001</v>
      </c>
      <c r="O20" s="6">
        <v>37.380000000000003</v>
      </c>
      <c r="P20" s="8">
        <v>77</v>
      </c>
      <c r="Q20" s="7"/>
      <c r="R20" s="6"/>
      <c r="S20" s="8"/>
      <c r="T20" s="7"/>
      <c r="U20" s="6"/>
      <c r="V20" s="8"/>
      <c r="W20" s="7"/>
      <c r="X20" s="6"/>
      <c r="Y20" s="8"/>
      <c r="Z20" s="1"/>
    </row>
    <row r="21" spans="1:26" ht="15" customHeight="1" x14ac:dyDescent="0.25">
      <c r="A21" s="12" t="s">
        <v>27</v>
      </c>
      <c r="B21" s="18">
        <v>175</v>
      </c>
      <c r="C21" s="18" t="s">
        <v>76</v>
      </c>
      <c r="D21" s="18" t="s">
        <v>77</v>
      </c>
      <c r="E21" s="18" t="s">
        <v>1</v>
      </c>
      <c r="F21">
        <f t="shared" si="0"/>
        <v>48</v>
      </c>
      <c r="G21" s="9">
        <f t="shared" si="1"/>
        <v>28.25</v>
      </c>
      <c r="H21" s="7">
        <v>14.33</v>
      </c>
      <c r="I21" s="6">
        <v>29.52</v>
      </c>
      <c r="J21" s="8">
        <v>94</v>
      </c>
      <c r="K21" s="7">
        <v>13</v>
      </c>
      <c r="L21" s="6">
        <v>28.25</v>
      </c>
      <c r="M21" s="8">
        <v>92</v>
      </c>
      <c r="N21" s="7">
        <v>14.84</v>
      </c>
      <c r="O21" s="6">
        <v>30.29</v>
      </c>
      <c r="P21" s="8">
        <v>83</v>
      </c>
      <c r="Q21" s="7"/>
      <c r="R21" s="6"/>
      <c r="S21" s="8"/>
      <c r="T21" s="7"/>
      <c r="U21" s="6"/>
      <c r="V21" s="8"/>
      <c r="W21" s="7"/>
      <c r="X21" s="6"/>
      <c r="Y21" s="8"/>
      <c r="Z21" s="1"/>
    </row>
    <row r="22" spans="1:26" ht="15" customHeight="1" x14ac:dyDescent="0.25">
      <c r="A22" s="12" t="s">
        <v>27</v>
      </c>
      <c r="B22" s="18">
        <v>125</v>
      </c>
      <c r="C22" s="18" t="s">
        <v>78</v>
      </c>
      <c r="D22" s="18" t="s">
        <v>224</v>
      </c>
      <c r="E22" s="18" t="s">
        <v>1</v>
      </c>
      <c r="F22">
        <f t="shared" si="0"/>
        <v>56</v>
      </c>
      <c r="G22" s="9">
        <f t="shared" si="1"/>
        <v>29.23</v>
      </c>
      <c r="H22" s="7">
        <v>14.83</v>
      </c>
      <c r="I22" s="6">
        <v>31.26</v>
      </c>
      <c r="J22" s="8">
        <v>90</v>
      </c>
      <c r="K22" s="7">
        <v>13.4</v>
      </c>
      <c r="L22" s="6">
        <v>29.23</v>
      </c>
      <c r="M22" s="8">
        <v>91</v>
      </c>
      <c r="N22" s="7"/>
      <c r="O22" s="6"/>
      <c r="P22" s="8"/>
      <c r="Q22" s="7"/>
      <c r="R22" s="6"/>
      <c r="S22" s="8"/>
      <c r="T22" s="7"/>
      <c r="U22" s="6"/>
      <c r="V22" s="8"/>
      <c r="W22" s="7"/>
      <c r="X22" s="6"/>
      <c r="Y22" s="8"/>
      <c r="Z22" s="1"/>
    </row>
    <row r="23" spans="1:26" ht="15" customHeight="1" x14ac:dyDescent="0.25">
      <c r="A23" s="12" t="s">
        <v>27</v>
      </c>
      <c r="B23" s="18">
        <v>275</v>
      </c>
      <c r="C23" s="18" t="s">
        <v>83</v>
      </c>
      <c r="D23" s="18" t="s">
        <v>77</v>
      </c>
      <c r="E23" s="18" t="s">
        <v>1</v>
      </c>
      <c r="F23">
        <f t="shared" si="0"/>
        <v>60</v>
      </c>
      <c r="G23" s="9">
        <f t="shared" si="1"/>
        <v>29.53</v>
      </c>
      <c r="H23" s="7">
        <v>15.01</v>
      </c>
      <c r="I23" s="6">
        <v>31.74</v>
      </c>
      <c r="J23" s="8">
        <v>84</v>
      </c>
      <c r="K23" s="7">
        <v>13.52</v>
      </c>
      <c r="L23" s="6">
        <v>29.53</v>
      </c>
      <c r="M23" s="8">
        <v>92</v>
      </c>
      <c r="N23" s="7">
        <v>15</v>
      </c>
      <c r="O23" s="6">
        <v>31.72</v>
      </c>
      <c r="P23" s="8">
        <v>89</v>
      </c>
      <c r="Q23" s="7"/>
      <c r="R23" s="6"/>
      <c r="S23" s="8"/>
      <c r="T23" s="7"/>
      <c r="U23" s="6"/>
      <c r="V23" s="8"/>
      <c r="W23" s="7"/>
      <c r="X23" s="6"/>
      <c r="Y23" s="8"/>
      <c r="Z23" s="1"/>
    </row>
    <row r="24" spans="1:26" ht="15" customHeight="1" x14ac:dyDescent="0.25">
      <c r="A24" s="12" t="s">
        <v>27</v>
      </c>
      <c r="B24" s="18">
        <v>46</v>
      </c>
      <c r="C24" s="18" t="s">
        <v>220</v>
      </c>
      <c r="D24" s="18" t="s">
        <v>75</v>
      </c>
      <c r="E24" s="18" t="s">
        <v>4</v>
      </c>
      <c r="F24">
        <f t="shared" si="0"/>
        <v>66</v>
      </c>
      <c r="G24" s="9">
        <f t="shared" si="1"/>
        <v>29.96</v>
      </c>
      <c r="H24" s="7">
        <v>15.52</v>
      </c>
      <c r="I24" s="6">
        <v>31.88</v>
      </c>
      <c r="J24" s="8">
        <v>77</v>
      </c>
      <c r="K24" s="7">
        <v>14.49</v>
      </c>
      <c r="L24" s="6">
        <v>29.96</v>
      </c>
      <c r="M24" s="8">
        <v>94</v>
      </c>
      <c r="N24" s="7"/>
      <c r="O24" s="6"/>
      <c r="P24" s="8"/>
      <c r="Q24" s="7"/>
      <c r="R24" s="6"/>
      <c r="S24" s="8"/>
      <c r="T24" s="7"/>
      <c r="U24" s="6"/>
      <c r="V24" s="8"/>
      <c r="W24" s="7"/>
      <c r="X24" s="6"/>
      <c r="Y24" s="8"/>
      <c r="Z24" s="1"/>
    </row>
    <row r="25" spans="1:26" ht="15" customHeight="1" x14ac:dyDescent="0.25">
      <c r="A25" s="12" t="s">
        <v>27</v>
      </c>
      <c r="B25" s="18">
        <v>243</v>
      </c>
      <c r="C25" s="18" t="s">
        <v>102</v>
      </c>
      <c r="D25" s="18" t="s">
        <v>103</v>
      </c>
      <c r="E25" s="18" t="s">
        <v>104</v>
      </c>
      <c r="F25">
        <f t="shared" si="0"/>
        <v>68</v>
      </c>
      <c r="G25" s="9">
        <f t="shared" si="1"/>
        <v>30.03</v>
      </c>
      <c r="H25" s="7">
        <v>16.46</v>
      </c>
      <c r="I25" s="6">
        <v>35.909999999999997</v>
      </c>
      <c r="J25" s="8">
        <v>59</v>
      </c>
      <c r="K25" s="7">
        <v>13.31</v>
      </c>
      <c r="L25" s="6">
        <v>30.03</v>
      </c>
      <c r="M25" s="8">
        <v>86</v>
      </c>
      <c r="N25" s="7"/>
      <c r="O25" s="6"/>
      <c r="P25" s="8"/>
      <c r="Q25" s="7"/>
      <c r="R25" s="6"/>
      <c r="S25" s="8"/>
      <c r="T25" s="7"/>
      <c r="U25" s="6"/>
      <c r="V25" s="8"/>
      <c r="W25" s="7"/>
      <c r="X25" s="6"/>
      <c r="Y25" s="8"/>
      <c r="Z25" s="1"/>
    </row>
    <row r="26" spans="1:26" ht="15" customHeight="1" x14ac:dyDescent="0.25">
      <c r="A26" s="12" t="s">
        <v>27</v>
      </c>
      <c r="B26" s="18">
        <v>40</v>
      </c>
      <c r="C26" s="18" t="s">
        <v>217</v>
      </c>
      <c r="D26" s="18" t="s">
        <v>218</v>
      </c>
      <c r="E26" s="18" t="s">
        <v>219</v>
      </c>
      <c r="F26">
        <f t="shared" si="0"/>
        <v>72</v>
      </c>
      <c r="G26" s="9">
        <f t="shared" si="1"/>
        <v>30.44</v>
      </c>
      <c r="H26" s="7">
        <v>14.62</v>
      </c>
      <c r="I26" s="6">
        <v>31.65</v>
      </c>
      <c r="J26" s="8">
        <v>89</v>
      </c>
      <c r="K26" s="7">
        <v>14.44</v>
      </c>
      <c r="L26" s="6">
        <v>30.44</v>
      </c>
      <c r="M26" s="8">
        <v>85</v>
      </c>
      <c r="N26" s="7"/>
      <c r="O26" s="6"/>
      <c r="P26" s="8"/>
      <c r="Q26" s="7"/>
      <c r="R26" s="6"/>
      <c r="S26" s="8"/>
      <c r="T26" s="7"/>
      <c r="U26" s="6"/>
      <c r="V26" s="8"/>
      <c r="W26" s="7"/>
      <c r="X26" s="6"/>
      <c r="Y26" s="8"/>
      <c r="Z26" s="1"/>
    </row>
    <row r="27" spans="1:26" ht="15" customHeight="1" x14ac:dyDescent="0.25">
      <c r="A27" s="12" t="s">
        <v>27</v>
      </c>
      <c r="B27" s="18">
        <v>160</v>
      </c>
      <c r="C27" s="18" t="s">
        <v>80</v>
      </c>
      <c r="D27" s="18" t="s">
        <v>81</v>
      </c>
      <c r="E27" s="18" t="s">
        <v>82</v>
      </c>
      <c r="F27">
        <f t="shared" si="0"/>
        <v>75</v>
      </c>
      <c r="G27" s="9">
        <f t="shared" si="1"/>
        <v>30.69</v>
      </c>
      <c r="H27" s="7">
        <v>15.44</v>
      </c>
      <c r="I27" s="6">
        <v>33.82</v>
      </c>
      <c r="J27" s="8">
        <v>72</v>
      </c>
      <c r="K27" s="7">
        <v>14.82</v>
      </c>
      <c r="L27" s="6">
        <v>30.69</v>
      </c>
      <c r="M27" s="8">
        <v>93</v>
      </c>
      <c r="N27" s="7">
        <v>15.15</v>
      </c>
      <c r="O27" s="6">
        <v>32.409999999999997</v>
      </c>
      <c r="P27" s="8">
        <v>85</v>
      </c>
      <c r="Q27" s="7"/>
      <c r="R27" s="6"/>
      <c r="S27" s="8"/>
      <c r="T27" s="7"/>
      <c r="U27" s="6"/>
      <c r="V27" s="8"/>
      <c r="W27" s="7"/>
      <c r="X27" s="6"/>
      <c r="Y27" s="8"/>
      <c r="Z27" s="1"/>
    </row>
    <row r="28" spans="1:26" ht="15" customHeight="1" x14ac:dyDescent="0.25">
      <c r="A28" s="12" t="s">
        <v>27</v>
      </c>
      <c r="B28" s="18">
        <v>17</v>
      </c>
      <c r="C28" s="18" t="s">
        <v>216</v>
      </c>
      <c r="D28" s="18" t="s">
        <v>12</v>
      </c>
      <c r="E28" s="18" t="s">
        <v>3</v>
      </c>
      <c r="F28">
        <f t="shared" si="0"/>
        <v>81</v>
      </c>
      <c r="G28" s="9">
        <f t="shared" si="1"/>
        <v>31.74</v>
      </c>
      <c r="H28" s="7">
        <v>16.329999999999998</v>
      </c>
      <c r="I28" s="6">
        <v>33.54</v>
      </c>
      <c r="J28" s="8">
        <v>83</v>
      </c>
      <c r="K28" s="7">
        <v>15.23</v>
      </c>
      <c r="L28" s="6">
        <v>31.74</v>
      </c>
      <c r="M28" s="8">
        <v>88</v>
      </c>
      <c r="N28" s="7">
        <v>16.52</v>
      </c>
      <c r="O28" s="6">
        <v>33.619999999999997</v>
      </c>
      <c r="P28" s="8">
        <v>86</v>
      </c>
      <c r="Q28" s="7"/>
      <c r="R28" s="6">
        <v>33.880000000000003</v>
      </c>
      <c r="S28" s="8">
        <v>78</v>
      </c>
      <c r="T28" s="7"/>
      <c r="U28" s="6"/>
      <c r="V28" s="8"/>
      <c r="W28" s="7"/>
      <c r="X28" s="6"/>
      <c r="Y28" s="8"/>
      <c r="Z28" s="1"/>
    </row>
    <row r="29" spans="1:26" ht="15" customHeight="1" x14ac:dyDescent="0.25">
      <c r="A29" s="12" t="s">
        <v>27</v>
      </c>
      <c r="B29" s="18">
        <v>621</v>
      </c>
      <c r="C29" s="18" t="s">
        <v>84</v>
      </c>
      <c r="D29" s="18" t="s">
        <v>75</v>
      </c>
      <c r="E29" s="18" t="s">
        <v>85</v>
      </c>
      <c r="F29">
        <f t="shared" si="0"/>
        <v>84</v>
      </c>
      <c r="G29" s="9">
        <f t="shared" si="1"/>
        <v>32.409999999999997</v>
      </c>
      <c r="H29" s="7">
        <v>16.14</v>
      </c>
      <c r="I29" s="6">
        <v>35.61</v>
      </c>
      <c r="J29" s="8">
        <v>72</v>
      </c>
      <c r="K29" s="7">
        <v>15.12</v>
      </c>
      <c r="L29" s="6">
        <v>32.409999999999997</v>
      </c>
      <c r="M29" s="8">
        <v>79</v>
      </c>
      <c r="N29" s="7">
        <v>18.559999999999999</v>
      </c>
      <c r="O29" s="6">
        <v>40.840000000000003</v>
      </c>
      <c r="P29" s="8">
        <v>62</v>
      </c>
      <c r="Q29" s="7"/>
      <c r="R29" s="6"/>
      <c r="S29" s="8"/>
      <c r="T29" s="7"/>
      <c r="U29" s="6"/>
      <c r="V29" s="8"/>
      <c r="W29" s="7"/>
      <c r="X29" s="6"/>
      <c r="Y29" s="8"/>
      <c r="Z29" s="1"/>
    </row>
    <row r="30" spans="1:26" ht="15" customHeight="1" x14ac:dyDescent="0.25">
      <c r="A30" s="12" t="s">
        <v>27</v>
      </c>
      <c r="B30" s="18">
        <v>194</v>
      </c>
      <c r="C30" s="18" t="s">
        <v>225</v>
      </c>
      <c r="D30" s="18" t="s">
        <v>218</v>
      </c>
      <c r="E30" s="18" t="s">
        <v>3</v>
      </c>
      <c r="F30">
        <f t="shared" si="0"/>
        <v>98</v>
      </c>
      <c r="G30" s="9">
        <f t="shared" si="1"/>
        <v>42.38</v>
      </c>
      <c r="H30" s="7">
        <v>18.86</v>
      </c>
      <c r="I30" s="6">
        <v>46.12</v>
      </c>
      <c r="J30" s="8">
        <v>35</v>
      </c>
      <c r="K30" s="7">
        <v>17.440000000000001</v>
      </c>
      <c r="L30" s="6">
        <v>42.38</v>
      </c>
      <c r="M30" s="8">
        <v>45</v>
      </c>
      <c r="N30" s="7">
        <v>18.649999999999999</v>
      </c>
      <c r="O30" s="6">
        <v>43.91</v>
      </c>
      <c r="P30" s="8">
        <v>46</v>
      </c>
      <c r="Q30" s="7"/>
      <c r="R30" s="6"/>
      <c r="S30" s="8"/>
      <c r="T30" s="7"/>
      <c r="U30" s="6"/>
      <c r="V30" s="8"/>
      <c r="W30" s="7"/>
      <c r="X30" s="6"/>
      <c r="Y30" s="8"/>
      <c r="Z30" s="1"/>
    </row>
    <row r="31" spans="1:26" ht="15" customHeight="1" x14ac:dyDescent="0.25">
      <c r="A31" s="28" t="s">
        <v>28</v>
      </c>
      <c r="B31" s="29" t="s">
        <v>190</v>
      </c>
      <c r="C31" s="31"/>
      <c r="D31" s="16"/>
      <c r="E31" s="16"/>
      <c r="F31" s="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"/>
    </row>
    <row r="32" spans="1:26" ht="15" customHeight="1" x14ac:dyDescent="0.25">
      <c r="A32" s="12" t="s">
        <v>29</v>
      </c>
      <c r="B32" s="18">
        <v>65</v>
      </c>
      <c r="C32" s="18" t="s">
        <v>87</v>
      </c>
      <c r="D32" s="18" t="s">
        <v>88</v>
      </c>
      <c r="E32" s="18" t="s">
        <v>6</v>
      </c>
      <c r="F32">
        <f>RANK(G32,G$4:G$151,1)</f>
        <v>53</v>
      </c>
      <c r="G32" s="9">
        <f>MIN(999,I32,L32,O32,R32,U32,X32)</f>
        <v>29.1</v>
      </c>
      <c r="H32" s="7">
        <v>14.3</v>
      </c>
      <c r="I32" s="6">
        <v>31.25</v>
      </c>
      <c r="J32" s="8">
        <v>83</v>
      </c>
      <c r="K32" s="7">
        <v>13.93</v>
      </c>
      <c r="L32" s="6">
        <v>29.1</v>
      </c>
      <c r="M32" s="8">
        <v>92</v>
      </c>
      <c r="N32" s="7">
        <v>14.41</v>
      </c>
      <c r="O32" s="6">
        <v>30.42</v>
      </c>
      <c r="P32" s="8">
        <v>97</v>
      </c>
      <c r="Q32" s="7"/>
      <c r="R32" s="6">
        <v>30.09</v>
      </c>
      <c r="S32" s="8">
        <v>96</v>
      </c>
      <c r="T32" s="7"/>
      <c r="U32" s="6">
        <v>29.27</v>
      </c>
      <c r="V32" s="8">
        <v>97</v>
      </c>
      <c r="W32" s="7"/>
      <c r="X32" s="6"/>
      <c r="Y32" s="8"/>
      <c r="Z32" s="1"/>
    </row>
    <row r="33" spans="1:26" ht="15" customHeight="1" x14ac:dyDescent="0.25">
      <c r="A33" s="12" t="s">
        <v>29</v>
      </c>
      <c r="B33" s="18">
        <v>78</v>
      </c>
      <c r="C33" s="18" t="s">
        <v>89</v>
      </c>
      <c r="D33" s="18" t="s">
        <v>90</v>
      </c>
      <c r="E33" s="18" t="s">
        <v>0</v>
      </c>
      <c r="F33">
        <f>RANK(G33,G$4:G$151,1)</f>
        <v>82</v>
      </c>
      <c r="G33" s="9">
        <f>MIN(999,I33,L33,O33,R33,U33,X33)</f>
        <v>31.9</v>
      </c>
      <c r="H33" s="7">
        <v>15.68</v>
      </c>
      <c r="I33" s="6">
        <v>33.46</v>
      </c>
      <c r="J33" s="8">
        <v>89</v>
      </c>
      <c r="K33" s="7">
        <v>14.6</v>
      </c>
      <c r="L33" s="6">
        <v>31.9</v>
      </c>
      <c r="M33" s="8">
        <v>79</v>
      </c>
      <c r="N33" s="7">
        <v>17.54</v>
      </c>
      <c r="O33" s="6">
        <v>38.26</v>
      </c>
      <c r="P33" s="8">
        <v>72</v>
      </c>
      <c r="Q33" s="7"/>
      <c r="R33" s="6">
        <v>34.22</v>
      </c>
      <c r="S33" s="8">
        <v>70</v>
      </c>
      <c r="T33" s="7"/>
      <c r="U33" s="6"/>
      <c r="V33" s="8"/>
      <c r="W33" s="7"/>
      <c r="X33" s="6"/>
      <c r="Y33" s="8"/>
      <c r="Z33" s="1"/>
    </row>
    <row r="34" spans="1:26" ht="15" customHeight="1" x14ac:dyDescent="0.25">
      <c r="A34" s="28" t="s">
        <v>30</v>
      </c>
      <c r="B34" s="29" t="s">
        <v>191</v>
      </c>
      <c r="C34" s="31"/>
      <c r="D34" s="16"/>
      <c r="E34" s="16"/>
      <c r="F34" s="1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"/>
    </row>
    <row r="35" spans="1:26" ht="15" customHeight="1" x14ac:dyDescent="0.25">
      <c r="A35" s="12" t="s">
        <v>31</v>
      </c>
      <c r="B35" s="18">
        <v>33</v>
      </c>
      <c r="C35" s="18" t="s">
        <v>93</v>
      </c>
      <c r="D35" s="18" t="s">
        <v>86</v>
      </c>
      <c r="E35" s="18" t="s">
        <v>4</v>
      </c>
      <c r="F35">
        <f t="shared" ref="F35:F41" si="2">RANK(G35,G$4:G$151,1)</f>
        <v>36</v>
      </c>
      <c r="G35" s="9">
        <f t="shared" ref="G35:G41" si="3">MIN(999,I35,L35,O35,R35,U35,X35)</f>
        <v>27.81</v>
      </c>
      <c r="H35" s="7">
        <v>15.04</v>
      </c>
      <c r="I35" s="6">
        <v>32.369999999999997</v>
      </c>
      <c r="J35" s="8">
        <v>87</v>
      </c>
      <c r="K35" s="7">
        <v>12.72</v>
      </c>
      <c r="L35" s="6">
        <v>27.81</v>
      </c>
      <c r="M35" s="8">
        <v>107</v>
      </c>
      <c r="N35" s="7"/>
      <c r="O35" s="6" t="s">
        <v>301</v>
      </c>
      <c r="P35" s="8"/>
      <c r="Q35" s="7"/>
      <c r="R35" s="6"/>
      <c r="S35" s="8"/>
      <c r="T35" s="7"/>
      <c r="U35" s="6"/>
      <c r="V35" s="8"/>
      <c r="W35" s="7"/>
      <c r="X35" s="6"/>
      <c r="Y35" s="8"/>
      <c r="Z35" s="1"/>
    </row>
    <row r="36" spans="1:26" ht="15" customHeight="1" x14ac:dyDescent="0.25">
      <c r="A36" s="12" t="s">
        <v>31</v>
      </c>
      <c r="B36" s="18">
        <v>143</v>
      </c>
      <c r="C36" s="18" t="s">
        <v>98</v>
      </c>
      <c r="D36" s="18" t="s">
        <v>99</v>
      </c>
      <c r="E36" s="18" t="s">
        <v>8</v>
      </c>
      <c r="F36">
        <f t="shared" si="2"/>
        <v>39</v>
      </c>
      <c r="G36" s="9">
        <f t="shared" si="3"/>
        <v>27.89</v>
      </c>
      <c r="H36" s="7">
        <v>13.43</v>
      </c>
      <c r="I36" s="6">
        <v>30.04</v>
      </c>
      <c r="J36" s="8">
        <v>99</v>
      </c>
      <c r="K36" s="7">
        <v>12.72</v>
      </c>
      <c r="L36" s="6">
        <v>27.89</v>
      </c>
      <c r="M36" s="8">
        <v>100</v>
      </c>
      <c r="N36" s="7">
        <v>15.2</v>
      </c>
      <c r="O36" s="6">
        <v>32.07</v>
      </c>
      <c r="P36" s="8">
        <v>89</v>
      </c>
      <c r="Q36" s="7"/>
      <c r="R36" s="6">
        <v>31.61</v>
      </c>
      <c r="S36" s="8">
        <v>89</v>
      </c>
      <c r="T36" s="7"/>
      <c r="U36" s="6" t="s">
        <v>301</v>
      </c>
      <c r="V36" s="8"/>
      <c r="W36" s="7"/>
      <c r="X36" s="6"/>
      <c r="Y36" s="8"/>
      <c r="Z36" s="1"/>
    </row>
    <row r="37" spans="1:26" ht="15" customHeight="1" x14ac:dyDescent="0.25">
      <c r="A37" s="12" t="s">
        <v>31</v>
      </c>
      <c r="B37" s="18">
        <v>276</v>
      </c>
      <c r="C37" s="18" t="s">
        <v>105</v>
      </c>
      <c r="D37" s="18" t="s">
        <v>52</v>
      </c>
      <c r="E37" s="18" t="s">
        <v>106</v>
      </c>
      <c r="F37">
        <f t="shared" si="2"/>
        <v>51</v>
      </c>
      <c r="G37" s="9">
        <f t="shared" si="3"/>
        <v>28.84</v>
      </c>
      <c r="H37" s="7">
        <v>15.25</v>
      </c>
      <c r="I37" s="6">
        <v>31.86</v>
      </c>
      <c r="J37" s="8">
        <v>97</v>
      </c>
      <c r="K37" s="7">
        <v>13.82</v>
      </c>
      <c r="L37" s="6">
        <v>28.84</v>
      </c>
      <c r="M37" s="8">
        <v>110</v>
      </c>
      <c r="N37" s="7"/>
      <c r="O37" s="6" t="s">
        <v>301</v>
      </c>
      <c r="P37" s="8"/>
      <c r="Q37" s="7"/>
      <c r="R37" s="6"/>
      <c r="S37" s="8"/>
      <c r="T37" s="7"/>
      <c r="U37" s="6"/>
      <c r="V37" s="8"/>
      <c r="W37" s="7"/>
      <c r="X37" s="6"/>
      <c r="Y37" s="8"/>
      <c r="Z37" s="1"/>
    </row>
    <row r="38" spans="1:26" ht="15" customHeight="1" x14ac:dyDescent="0.25">
      <c r="A38" s="12" t="s">
        <v>31</v>
      </c>
      <c r="B38" s="18">
        <v>302</v>
      </c>
      <c r="C38" s="18" t="s">
        <v>108</v>
      </c>
      <c r="D38" s="18" t="s">
        <v>57</v>
      </c>
      <c r="E38" s="18" t="s">
        <v>1</v>
      </c>
      <c r="F38">
        <f t="shared" si="2"/>
        <v>65</v>
      </c>
      <c r="G38" s="9">
        <f t="shared" si="3"/>
        <v>29.84</v>
      </c>
      <c r="H38" s="7">
        <v>14.54</v>
      </c>
      <c r="I38" s="6">
        <v>29.84</v>
      </c>
      <c r="J38" s="8">
        <v>102</v>
      </c>
      <c r="K38" s="7"/>
      <c r="L38" s="6" t="s">
        <v>302</v>
      </c>
      <c r="M38" s="8"/>
      <c r="N38" s="7"/>
      <c r="O38" s="6"/>
      <c r="P38" s="8"/>
      <c r="Q38" s="7"/>
      <c r="R38" s="6"/>
      <c r="S38" s="8"/>
      <c r="T38" s="7"/>
      <c r="U38" s="6"/>
      <c r="V38" s="8"/>
      <c r="W38" s="7"/>
      <c r="X38" s="6"/>
      <c r="Y38" s="8"/>
      <c r="Z38" s="1"/>
    </row>
    <row r="39" spans="1:26" ht="15" customHeight="1" x14ac:dyDescent="0.25">
      <c r="A39" s="12" t="s">
        <v>31</v>
      </c>
      <c r="B39" s="18">
        <v>222</v>
      </c>
      <c r="C39" s="18" t="s">
        <v>61</v>
      </c>
      <c r="D39" s="18" t="s">
        <v>101</v>
      </c>
      <c r="E39" s="18" t="s">
        <v>0</v>
      </c>
      <c r="F39">
        <f t="shared" si="2"/>
        <v>67</v>
      </c>
      <c r="G39" s="9">
        <f t="shared" si="3"/>
        <v>29.98</v>
      </c>
      <c r="H39" s="7">
        <v>14.8</v>
      </c>
      <c r="I39" s="6">
        <v>30.67</v>
      </c>
      <c r="J39" s="8">
        <v>96</v>
      </c>
      <c r="K39" s="7">
        <v>14.32</v>
      </c>
      <c r="L39" s="6">
        <v>29.98</v>
      </c>
      <c r="M39" s="8">
        <v>94</v>
      </c>
      <c r="N39" s="7">
        <v>15.67</v>
      </c>
      <c r="O39" s="6">
        <v>32.33</v>
      </c>
      <c r="P39" s="8">
        <v>87</v>
      </c>
      <c r="Q39" s="7"/>
      <c r="R39" s="6" t="s">
        <v>301</v>
      </c>
      <c r="S39" s="8"/>
      <c r="T39" s="7"/>
      <c r="U39" s="6"/>
      <c r="V39" s="8"/>
      <c r="W39" s="7"/>
      <c r="X39" s="6"/>
      <c r="Y39" s="8"/>
      <c r="Z39" s="1"/>
    </row>
    <row r="40" spans="1:26" ht="15" customHeight="1" x14ac:dyDescent="0.25">
      <c r="A40" s="12" t="s">
        <v>31</v>
      </c>
      <c r="B40" s="18">
        <v>301</v>
      </c>
      <c r="C40" s="18" t="s">
        <v>100</v>
      </c>
      <c r="D40" s="18" t="s">
        <v>57</v>
      </c>
      <c r="E40" s="18" t="s">
        <v>1</v>
      </c>
      <c r="F40">
        <f t="shared" si="2"/>
        <v>74</v>
      </c>
      <c r="G40" s="9">
        <f t="shared" si="3"/>
        <v>30.64</v>
      </c>
      <c r="H40" s="7">
        <v>15.12</v>
      </c>
      <c r="I40" s="6">
        <v>33.78</v>
      </c>
      <c r="J40" s="8">
        <v>83</v>
      </c>
      <c r="K40" s="7">
        <v>14.3</v>
      </c>
      <c r="L40" s="6">
        <v>30.64</v>
      </c>
      <c r="M40" s="8">
        <v>97</v>
      </c>
      <c r="N40" s="7"/>
      <c r="O40" s="6" t="s">
        <v>301</v>
      </c>
      <c r="P40" s="8"/>
      <c r="Q40" s="7"/>
      <c r="R40" s="6"/>
      <c r="S40" s="8"/>
      <c r="T40" s="7"/>
      <c r="U40" s="6"/>
      <c r="V40" s="8"/>
      <c r="W40" s="7"/>
      <c r="X40" s="6"/>
      <c r="Y40" s="8"/>
      <c r="Z40" s="1"/>
    </row>
    <row r="41" spans="1:26" ht="15" customHeight="1" x14ac:dyDescent="0.25">
      <c r="A41" s="12" t="s">
        <v>31</v>
      </c>
      <c r="B41" s="18">
        <v>43</v>
      </c>
      <c r="C41" s="18" t="s">
        <v>94</v>
      </c>
      <c r="D41" s="18" t="s">
        <v>95</v>
      </c>
      <c r="E41" s="18" t="s">
        <v>8</v>
      </c>
      <c r="F41">
        <f t="shared" si="2"/>
        <v>77</v>
      </c>
      <c r="G41" s="9">
        <f t="shared" si="3"/>
        <v>30.74</v>
      </c>
      <c r="H41" s="7">
        <v>15.1</v>
      </c>
      <c r="I41" s="6">
        <v>33.18</v>
      </c>
      <c r="J41" s="8">
        <v>71</v>
      </c>
      <c r="K41" s="7">
        <v>14.39</v>
      </c>
      <c r="L41" s="6">
        <v>30.74</v>
      </c>
      <c r="M41" s="8">
        <v>92</v>
      </c>
      <c r="N41" s="7">
        <v>14.38</v>
      </c>
      <c r="O41" s="6">
        <v>31.71</v>
      </c>
      <c r="P41" s="8">
        <v>89</v>
      </c>
      <c r="Q41" s="7"/>
      <c r="R41" s="6" t="s">
        <v>301</v>
      </c>
      <c r="S41" s="8"/>
      <c r="T41" s="7"/>
      <c r="U41" s="6"/>
      <c r="V41" s="8"/>
      <c r="W41" s="7"/>
      <c r="X41" s="6"/>
      <c r="Y41" s="8"/>
      <c r="Z41" s="1"/>
    </row>
    <row r="42" spans="1:26" ht="15" customHeight="1" x14ac:dyDescent="0.25">
      <c r="A42" s="28" t="s">
        <v>202</v>
      </c>
      <c r="B42" s="29" t="s">
        <v>203</v>
      </c>
      <c r="C42" s="31"/>
      <c r="D42" s="16"/>
      <c r="E42" s="16"/>
      <c r="F42" s="1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"/>
    </row>
    <row r="43" spans="1:26" ht="15" customHeight="1" x14ac:dyDescent="0.25">
      <c r="A43" s="12" t="s">
        <v>204</v>
      </c>
      <c r="B43" s="13">
        <v>91</v>
      </c>
      <c r="C43" s="13" t="s">
        <v>123</v>
      </c>
      <c r="D43" s="13" t="s">
        <v>124</v>
      </c>
      <c r="E43" s="13" t="s">
        <v>8</v>
      </c>
      <c r="F43">
        <f>RANK(G43,G$4:G$151,1)</f>
        <v>26</v>
      </c>
      <c r="G43" s="9">
        <f>MIN(999,I43,L43,O43,R43,U43,X43)</f>
        <v>27.2</v>
      </c>
      <c r="H43" s="7">
        <v>13.01</v>
      </c>
      <c r="I43" s="6">
        <v>27.87</v>
      </c>
      <c r="J43" s="8">
        <v>99</v>
      </c>
      <c r="K43" s="7">
        <v>12.6</v>
      </c>
      <c r="L43" s="6">
        <v>27.2</v>
      </c>
      <c r="M43" s="8">
        <v>108</v>
      </c>
      <c r="N43" s="7"/>
      <c r="O43" s="6" t="s">
        <v>301</v>
      </c>
      <c r="P43" s="8"/>
      <c r="Q43" s="7"/>
      <c r="R43" s="6"/>
      <c r="S43" s="8"/>
      <c r="T43" s="7"/>
      <c r="U43" s="6"/>
      <c r="V43" s="8"/>
      <c r="W43" s="7"/>
      <c r="X43" s="6"/>
      <c r="Y43" s="8"/>
      <c r="Z43" s="1"/>
    </row>
    <row r="44" spans="1:26" ht="15" customHeight="1" x14ac:dyDescent="0.25">
      <c r="A44" s="28" t="s">
        <v>66</v>
      </c>
      <c r="B44" s="29" t="s">
        <v>192</v>
      </c>
      <c r="C44" s="31"/>
      <c r="D44" s="16"/>
      <c r="E44" s="16"/>
      <c r="F44" s="1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"/>
    </row>
    <row r="45" spans="1:26" ht="15" customHeight="1" x14ac:dyDescent="0.25">
      <c r="A45" s="12" t="s">
        <v>67</v>
      </c>
      <c r="B45" s="18">
        <v>13</v>
      </c>
      <c r="C45" s="18" t="s">
        <v>109</v>
      </c>
      <c r="D45" s="18" t="s">
        <v>110</v>
      </c>
      <c r="E45" s="18" t="s">
        <v>7</v>
      </c>
      <c r="F45">
        <f>RANK(G45,G$4:G$151,1)</f>
        <v>43</v>
      </c>
      <c r="G45" s="9">
        <f>MIN(999,I45,L45,O45,R45,U45,X45)</f>
        <v>28.01</v>
      </c>
      <c r="H45" s="7">
        <v>14.07</v>
      </c>
      <c r="I45" s="6">
        <v>28.54</v>
      </c>
      <c r="J45" s="8">
        <v>112</v>
      </c>
      <c r="K45" s="7">
        <v>13.72</v>
      </c>
      <c r="L45" s="6">
        <v>28.01</v>
      </c>
      <c r="M45" s="8">
        <v>113</v>
      </c>
      <c r="N45" s="7"/>
      <c r="O45" s="6" t="s">
        <v>301</v>
      </c>
      <c r="P45" s="8"/>
      <c r="Q45" s="7"/>
      <c r="R45" s="6"/>
      <c r="S45" s="8"/>
      <c r="T45" s="7"/>
      <c r="U45" s="6"/>
      <c r="V45" s="8"/>
      <c r="W45" s="7"/>
      <c r="X45" s="6"/>
      <c r="Y45" s="8"/>
      <c r="Z45" s="1"/>
    </row>
    <row r="46" spans="1:26" ht="15" customHeight="1" x14ac:dyDescent="0.25">
      <c r="A46" s="12" t="s">
        <v>67</v>
      </c>
      <c r="B46" s="18">
        <v>101</v>
      </c>
      <c r="C46" s="18" t="s">
        <v>227</v>
      </c>
      <c r="D46" s="18" t="s">
        <v>226</v>
      </c>
      <c r="E46" s="18" t="s">
        <v>6</v>
      </c>
      <c r="F46">
        <f>RANK(G46,G$4:G$151,1)</f>
        <v>86</v>
      </c>
      <c r="G46" s="9">
        <f>MIN(999,I46,L46,O46,R46,U46,X46)</f>
        <v>32.619999999999997</v>
      </c>
      <c r="H46" s="7">
        <v>14.51</v>
      </c>
      <c r="I46" s="6">
        <v>32.619999999999997</v>
      </c>
      <c r="J46" s="8">
        <v>67</v>
      </c>
      <c r="K46" s="7">
        <v>16.03</v>
      </c>
      <c r="L46" s="6">
        <v>34.67</v>
      </c>
      <c r="M46" s="8">
        <v>73</v>
      </c>
      <c r="N46" s="7">
        <v>15.68</v>
      </c>
      <c r="O46" s="6">
        <v>34.130000000000003</v>
      </c>
      <c r="P46" s="8">
        <v>74</v>
      </c>
      <c r="Q46" s="7"/>
      <c r="R46" s="6" t="s">
        <v>301</v>
      </c>
      <c r="S46" s="8"/>
      <c r="T46" s="7"/>
      <c r="U46" s="6"/>
      <c r="V46" s="8"/>
      <c r="W46" s="7"/>
      <c r="X46" s="6"/>
      <c r="Y46" s="8"/>
      <c r="Z46" s="1"/>
    </row>
    <row r="47" spans="1:26" ht="15" customHeight="1" x14ac:dyDescent="0.25">
      <c r="A47" s="12" t="s">
        <v>67</v>
      </c>
      <c r="B47" s="18">
        <v>62</v>
      </c>
      <c r="C47" s="18" t="s">
        <v>230</v>
      </c>
      <c r="D47" s="18" t="s">
        <v>229</v>
      </c>
      <c r="E47" s="18" t="s">
        <v>228</v>
      </c>
      <c r="F47">
        <f>RANK(G47,G$4:G$151,1)</f>
        <v>96</v>
      </c>
      <c r="G47" s="9">
        <f>MIN(999,I47,L47,O47,R47,U47,X47)</f>
        <v>35.85</v>
      </c>
      <c r="H47" s="7">
        <v>16.71</v>
      </c>
      <c r="I47" s="6">
        <v>48.63</v>
      </c>
      <c r="J47" s="8">
        <v>45</v>
      </c>
      <c r="K47" s="7">
        <v>18.03</v>
      </c>
      <c r="L47" s="6">
        <v>38.92</v>
      </c>
      <c r="M47" s="8">
        <v>64</v>
      </c>
      <c r="N47" s="7">
        <v>17.48</v>
      </c>
      <c r="O47" s="6">
        <v>37.909999999999997</v>
      </c>
      <c r="P47" s="8">
        <v>67</v>
      </c>
      <c r="Q47" s="7"/>
      <c r="R47" s="6">
        <v>35.85</v>
      </c>
      <c r="S47" s="8">
        <v>72</v>
      </c>
      <c r="T47" s="7"/>
      <c r="U47" s="6" t="s">
        <v>301</v>
      </c>
      <c r="V47" s="8"/>
      <c r="W47" s="7"/>
      <c r="X47" s="6"/>
      <c r="Y47" s="8"/>
      <c r="Z47" s="1"/>
    </row>
    <row r="48" spans="1:26" ht="15" customHeight="1" x14ac:dyDescent="0.25">
      <c r="A48" s="28" t="s">
        <v>234</v>
      </c>
      <c r="B48" s="29" t="s">
        <v>240</v>
      </c>
      <c r="C48" s="31"/>
      <c r="D48" s="16"/>
      <c r="E48" s="16"/>
      <c r="F48" s="1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"/>
    </row>
    <row r="49" spans="1:26" ht="15" customHeight="1" x14ac:dyDescent="0.25">
      <c r="A49" s="12" t="s">
        <v>235</v>
      </c>
      <c r="B49" s="18">
        <v>241</v>
      </c>
      <c r="C49" s="18" t="s">
        <v>239</v>
      </c>
      <c r="D49" s="18" t="s">
        <v>116</v>
      </c>
      <c r="E49" s="18" t="s">
        <v>10</v>
      </c>
      <c r="F49">
        <f>RANK(G49,G$4:G$151,1)</f>
        <v>34</v>
      </c>
      <c r="G49" s="9">
        <f>MIN(999,I49,L49,O49,R49,U49,X49)</f>
        <v>27.72</v>
      </c>
      <c r="H49" s="7">
        <v>13.62</v>
      </c>
      <c r="I49" s="6">
        <v>27.72</v>
      </c>
      <c r="J49" s="8">
        <v>97</v>
      </c>
      <c r="K49" s="7">
        <v>14.17</v>
      </c>
      <c r="L49" s="6">
        <v>28.81</v>
      </c>
      <c r="M49" s="8">
        <v>108</v>
      </c>
      <c r="N49" s="7">
        <v>14.54</v>
      </c>
      <c r="O49" s="6">
        <v>28.96</v>
      </c>
      <c r="P49" s="8">
        <v>109</v>
      </c>
      <c r="Q49" s="7"/>
      <c r="R49" s="6" t="s">
        <v>301</v>
      </c>
      <c r="S49" s="8"/>
      <c r="T49" s="7"/>
      <c r="U49" s="6"/>
      <c r="V49" s="8"/>
      <c r="W49" s="7"/>
      <c r="X49" s="6"/>
      <c r="Y49" s="8"/>
      <c r="Z49" s="1"/>
    </row>
    <row r="50" spans="1:26" ht="15" customHeight="1" x14ac:dyDescent="0.25">
      <c r="A50" s="12" t="s">
        <v>235</v>
      </c>
      <c r="B50" s="18">
        <v>180</v>
      </c>
      <c r="C50" s="18" t="s">
        <v>164</v>
      </c>
      <c r="D50" s="18" t="s">
        <v>238</v>
      </c>
      <c r="E50" s="18" t="s">
        <v>79</v>
      </c>
      <c r="F50">
        <f>RANK(G50,G$4:G$151,1)</f>
        <v>88</v>
      </c>
      <c r="G50" s="9">
        <f>MIN(999,I50,L50,O50,R50,U50,X50)</f>
        <v>33.020000000000003</v>
      </c>
      <c r="H50" s="7">
        <v>15.13</v>
      </c>
      <c r="I50" s="6">
        <v>33.020000000000003</v>
      </c>
      <c r="J50" s="8">
        <v>79</v>
      </c>
      <c r="K50" s="7">
        <v>15.69</v>
      </c>
      <c r="L50" s="6">
        <v>33.729999999999997</v>
      </c>
      <c r="M50" s="8">
        <v>75</v>
      </c>
      <c r="N50" s="7">
        <v>15.53</v>
      </c>
      <c r="O50" s="6">
        <v>33.26</v>
      </c>
      <c r="P50" s="8">
        <v>79</v>
      </c>
      <c r="Q50" s="7"/>
      <c r="R50" s="6" t="s">
        <v>301</v>
      </c>
      <c r="S50" s="8"/>
      <c r="T50" s="7"/>
      <c r="U50" s="6"/>
      <c r="V50" s="8"/>
      <c r="W50" s="7"/>
      <c r="X50" s="6"/>
      <c r="Y50" s="8"/>
      <c r="Z50" s="1"/>
    </row>
    <row r="51" spans="1:26" ht="15" customHeight="1" x14ac:dyDescent="0.25">
      <c r="A51" s="12" t="s">
        <v>235</v>
      </c>
      <c r="B51" s="18">
        <v>20</v>
      </c>
      <c r="C51" s="18" t="s">
        <v>236</v>
      </c>
      <c r="D51" s="18" t="s">
        <v>237</v>
      </c>
      <c r="E51" s="18" t="s">
        <v>79</v>
      </c>
      <c r="F51">
        <f>RANK(G51,G$4:G$151,1)</f>
        <v>95</v>
      </c>
      <c r="G51" s="9">
        <f>MIN(999,I51,L51,O51,R51,U51,X51)</f>
        <v>35.409999999999997</v>
      </c>
      <c r="H51" s="7">
        <v>15.92</v>
      </c>
      <c r="I51" s="6">
        <v>35.409999999999997</v>
      </c>
      <c r="J51" s="8">
        <v>74</v>
      </c>
      <c r="K51" s="7">
        <v>16.649999999999999</v>
      </c>
      <c r="L51" s="6">
        <v>39.69</v>
      </c>
      <c r="M51" s="8">
        <v>52</v>
      </c>
      <c r="N51" s="7"/>
      <c r="O51" s="6" t="s">
        <v>301</v>
      </c>
      <c r="P51" s="8"/>
      <c r="Q51" s="7" t="s">
        <v>300</v>
      </c>
      <c r="R51" s="6"/>
      <c r="S51" s="8"/>
      <c r="T51" s="7"/>
      <c r="U51" s="6"/>
      <c r="V51" s="8"/>
      <c r="W51" s="7"/>
      <c r="X51" s="6"/>
      <c r="Y51" s="8"/>
      <c r="Z51" s="1"/>
    </row>
    <row r="52" spans="1:26" ht="15" customHeight="1" x14ac:dyDescent="0.25">
      <c r="A52" s="28" t="s">
        <v>165</v>
      </c>
      <c r="B52" s="29" t="s">
        <v>193</v>
      </c>
      <c r="C52" s="31"/>
      <c r="D52" s="16"/>
      <c r="E52" s="16"/>
      <c r="F52" s="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"/>
    </row>
    <row r="53" spans="1:26" ht="15" customHeight="1" x14ac:dyDescent="0.25">
      <c r="A53" s="12" t="s">
        <v>166</v>
      </c>
      <c r="B53" s="18">
        <v>22</v>
      </c>
      <c r="C53" s="18" t="s">
        <v>137</v>
      </c>
      <c r="D53" s="18" t="s">
        <v>138</v>
      </c>
      <c r="E53" s="18" t="s">
        <v>7</v>
      </c>
      <c r="F53">
        <f>RANK(G53,G$4:G$151,1)</f>
        <v>62</v>
      </c>
      <c r="G53" s="9">
        <f>MIN(999,I53,L53,O53,R53,U53,X53)</f>
        <v>29.59</v>
      </c>
      <c r="H53" s="7">
        <v>14.23</v>
      </c>
      <c r="I53" s="6">
        <v>29.59</v>
      </c>
      <c r="J53" s="8">
        <v>104</v>
      </c>
      <c r="K53" s="7">
        <v>14.69</v>
      </c>
      <c r="L53" s="6">
        <v>29.74</v>
      </c>
      <c r="M53" s="8">
        <v>98</v>
      </c>
      <c r="N53" s="7"/>
      <c r="O53" s="6" t="s">
        <v>301</v>
      </c>
      <c r="P53" s="8"/>
      <c r="Q53" s="7"/>
      <c r="R53" s="6"/>
      <c r="S53" s="8"/>
      <c r="T53" s="7"/>
      <c r="U53" s="6"/>
      <c r="V53" s="8"/>
      <c r="W53" s="7"/>
      <c r="X53" s="6"/>
      <c r="Y53" s="8"/>
      <c r="Z53" s="1"/>
    </row>
    <row r="54" spans="1:26" ht="15" customHeight="1" x14ac:dyDescent="0.25">
      <c r="A54" s="12" t="s">
        <v>166</v>
      </c>
      <c r="B54" s="18">
        <v>54</v>
      </c>
      <c r="C54" s="18" t="s">
        <v>139</v>
      </c>
      <c r="D54" s="18" t="s">
        <v>140</v>
      </c>
      <c r="E54" s="18" t="s">
        <v>141</v>
      </c>
      <c r="F54">
        <f>RANK(G54,G$4:G$151,1)</f>
        <v>80</v>
      </c>
      <c r="G54" s="9">
        <f>MIN(999,I54,L54,O54,R54,U54,X54)</f>
        <v>31.72</v>
      </c>
      <c r="H54" s="7">
        <v>43.94</v>
      </c>
      <c r="I54" s="6">
        <v>57.64</v>
      </c>
      <c r="J54" s="8">
        <v>117</v>
      </c>
      <c r="K54" s="7">
        <v>15.39</v>
      </c>
      <c r="L54" s="6">
        <v>31.72</v>
      </c>
      <c r="M54" s="8">
        <v>94</v>
      </c>
      <c r="N54" s="7"/>
      <c r="O54" s="6" t="s">
        <v>301</v>
      </c>
      <c r="P54" s="8"/>
      <c r="Q54" s="7"/>
      <c r="R54" s="6"/>
      <c r="S54" s="8"/>
      <c r="T54" s="7"/>
      <c r="U54" s="6"/>
      <c r="V54" s="8"/>
      <c r="W54" s="7"/>
      <c r="X54" s="6"/>
      <c r="Y54" s="8"/>
      <c r="Z54" s="1"/>
    </row>
    <row r="55" spans="1:26" ht="15" customHeight="1" x14ac:dyDescent="0.25">
      <c r="A55" s="12" t="s">
        <v>166</v>
      </c>
      <c r="B55" s="18">
        <v>5</v>
      </c>
      <c r="C55" s="18" t="s">
        <v>244</v>
      </c>
      <c r="D55" s="18" t="s">
        <v>243</v>
      </c>
      <c r="E55" s="18" t="s">
        <v>60</v>
      </c>
      <c r="F55">
        <f>RANK(G55,G$4:G$151,1)</f>
        <v>93</v>
      </c>
      <c r="G55" s="9">
        <f>MIN(999,I55,L55,O55,R55,U55,X55)</f>
        <v>34.29</v>
      </c>
      <c r="H55" s="7">
        <v>16.149999999999999</v>
      </c>
      <c r="I55" s="6">
        <v>34.29</v>
      </c>
      <c r="J55" s="8">
        <v>89</v>
      </c>
      <c r="K55" s="7">
        <v>17.510000000000002</v>
      </c>
      <c r="L55" s="6">
        <v>35.32</v>
      </c>
      <c r="M55" s="8">
        <v>88</v>
      </c>
      <c r="N55" s="7">
        <v>18.34</v>
      </c>
      <c r="O55" s="6">
        <v>35.82</v>
      </c>
      <c r="P55" s="8">
        <v>90</v>
      </c>
      <c r="Q55" s="7"/>
      <c r="R55" s="6" t="s">
        <v>301</v>
      </c>
      <c r="S55" s="8"/>
      <c r="T55" s="7"/>
      <c r="U55" s="6"/>
      <c r="V55" s="8"/>
      <c r="W55" s="7"/>
      <c r="X55" s="6"/>
      <c r="Y55" s="8"/>
      <c r="Z55" s="1"/>
    </row>
    <row r="56" spans="1:26" ht="15" customHeight="1" x14ac:dyDescent="0.25">
      <c r="A56" s="12" t="s">
        <v>166</v>
      </c>
      <c r="B56" s="18">
        <v>35</v>
      </c>
      <c r="C56" s="18" t="s">
        <v>242</v>
      </c>
      <c r="D56" s="18" t="s">
        <v>241</v>
      </c>
      <c r="E56" s="18" t="s">
        <v>8</v>
      </c>
      <c r="F56">
        <f>RANK(G56,G$4:G$151,1)</f>
        <v>100</v>
      </c>
      <c r="G56" s="9">
        <f>MIN(999,I56,L56,O56,R56,U56,X56)</f>
        <v>44.28</v>
      </c>
      <c r="H56" s="7">
        <v>25.5</v>
      </c>
      <c r="I56" s="6">
        <v>45.24</v>
      </c>
      <c r="J56" s="8">
        <v>67</v>
      </c>
      <c r="K56" s="7">
        <v>17.93</v>
      </c>
      <c r="L56" s="6">
        <v>44.67</v>
      </c>
      <c r="M56" s="8">
        <v>37</v>
      </c>
      <c r="N56" s="7"/>
      <c r="O56" s="6" t="s">
        <v>301</v>
      </c>
      <c r="P56" s="8"/>
      <c r="Q56" s="7"/>
      <c r="R56" s="6">
        <v>44.28</v>
      </c>
      <c r="S56" s="8">
        <v>49</v>
      </c>
      <c r="T56" s="7"/>
      <c r="U56" s="6" t="s">
        <v>301</v>
      </c>
      <c r="V56" s="8"/>
      <c r="W56" s="7"/>
      <c r="X56" s="6"/>
      <c r="Y56" s="8"/>
      <c r="Z56" s="1"/>
    </row>
    <row r="57" spans="1:26" ht="15" customHeight="1" x14ac:dyDescent="0.25">
      <c r="A57" s="28" t="s">
        <v>167</v>
      </c>
      <c r="B57" s="29" t="s">
        <v>187</v>
      </c>
      <c r="C57" s="31"/>
      <c r="D57" s="16"/>
      <c r="E57" s="16"/>
      <c r="F57" s="1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"/>
    </row>
    <row r="58" spans="1:26" ht="15" customHeight="1" x14ac:dyDescent="0.25">
      <c r="A58" s="12" t="s">
        <v>168</v>
      </c>
      <c r="B58" s="18">
        <v>89</v>
      </c>
      <c r="C58" s="18" t="s">
        <v>111</v>
      </c>
      <c r="D58" s="18" t="s">
        <v>112</v>
      </c>
      <c r="E58" s="18" t="s">
        <v>245</v>
      </c>
      <c r="F58">
        <f>RANK(G58,G$4:G$151,1)</f>
        <v>7</v>
      </c>
      <c r="G58" s="9">
        <f>MIN(999,I58,L58,O58,R58,U58,X58)</f>
        <v>24.93</v>
      </c>
      <c r="H58" s="7">
        <v>11.6</v>
      </c>
      <c r="I58" s="6">
        <v>24.93</v>
      </c>
      <c r="J58" s="8">
        <v>107</v>
      </c>
      <c r="K58" s="7">
        <v>11.69</v>
      </c>
      <c r="L58" s="6">
        <v>25.38</v>
      </c>
      <c r="M58" s="8">
        <v>105</v>
      </c>
      <c r="N58" s="7">
        <v>11.79</v>
      </c>
      <c r="O58" s="6">
        <v>25.97</v>
      </c>
      <c r="P58" s="8">
        <v>105</v>
      </c>
      <c r="Q58" s="7"/>
      <c r="R58" s="6" t="s">
        <v>301</v>
      </c>
      <c r="S58" s="8"/>
      <c r="T58" s="7"/>
      <c r="U58" s="6"/>
      <c r="V58" s="8"/>
      <c r="W58" s="7"/>
      <c r="X58" s="6"/>
      <c r="Y58" s="8"/>
      <c r="Z58" s="1"/>
    </row>
    <row r="59" spans="1:26" ht="15" customHeight="1" x14ac:dyDescent="0.25">
      <c r="A59" s="12" t="s">
        <v>168</v>
      </c>
      <c r="B59" s="18">
        <v>191</v>
      </c>
      <c r="C59" s="18" t="s">
        <v>114</v>
      </c>
      <c r="D59" s="18" t="s">
        <v>16</v>
      </c>
      <c r="E59" s="18" t="s">
        <v>4</v>
      </c>
      <c r="F59">
        <f>RANK(G59,G$4:G$151,1)</f>
        <v>19</v>
      </c>
      <c r="G59" s="9">
        <f>MIN(999,I59,L59,O59,R59,U59,X59)</f>
        <v>26.66</v>
      </c>
      <c r="H59" s="7">
        <v>12.63</v>
      </c>
      <c r="I59" s="6">
        <v>27.62</v>
      </c>
      <c r="J59" s="8">
        <v>101</v>
      </c>
      <c r="K59" s="7">
        <v>12.71</v>
      </c>
      <c r="L59" s="6">
        <v>27.65</v>
      </c>
      <c r="M59" s="8">
        <v>106</v>
      </c>
      <c r="N59" s="7">
        <v>12.37</v>
      </c>
      <c r="O59" s="6">
        <v>26.98</v>
      </c>
      <c r="P59" s="8">
        <v>113</v>
      </c>
      <c r="Q59" s="7"/>
      <c r="R59" s="6">
        <v>26.66</v>
      </c>
      <c r="S59" s="8">
        <v>106</v>
      </c>
      <c r="T59" s="7"/>
      <c r="U59" s="6" t="s">
        <v>301</v>
      </c>
      <c r="V59" s="8"/>
      <c r="W59" s="7"/>
      <c r="X59" s="6"/>
      <c r="Y59" s="8"/>
      <c r="Z59" s="1"/>
    </row>
    <row r="60" spans="1:26" ht="15" customHeight="1" x14ac:dyDescent="0.25">
      <c r="A60" s="12" t="s">
        <v>168</v>
      </c>
      <c r="B60" s="18">
        <v>147</v>
      </c>
      <c r="C60" s="18" t="s">
        <v>113</v>
      </c>
      <c r="D60" s="18" t="s">
        <v>15</v>
      </c>
      <c r="E60" s="18" t="s">
        <v>10</v>
      </c>
      <c r="F60">
        <f>RANK(G60,G$4:G$151,1)</f>
        <v>41</v>
      </c>
      <c r="G60" s="9">
        <f>MIN(999,I60,L60,O60,R60,U60,X60)</f>
        <v>27.98</v>
      </c>
      <c r="H60" s="7">
        <v>12.76</v>
      </c>
      <c r="I60" s="6">
        <v>27.98</v>
      </c>
      <c r="J60" s="8">
        <v>112</v>
      </c>
      <c r="K60" s="7">
        <v>14.85</v>
      </c>
      <c r="L60" s="6">
        <v>33.28</v>
      </c>
      <c r="M60" s="8">
        <v>90</v>
      </c>
      <c r="N60" s="7"/>
      <c r="O60" s="6" t="s">
        <v>301</v>
      </c>
      <c r="P60" s="8"/>
      <c r="Q60" s="7"/>
      <c r="R60" s="6"/>
      <c r="S60" s="8"/>
      <c r="T60" s="7"/>
      <c r="U60" s="6"/>
      <c r="V60" s="8"/>
      <c r="W60" s="7"/>
      <c r="X60" s="6"/>
      <c r="Y60" s="8"/>
      <c r="Z60" s="1"/>
    </row>
    <row r="61" spans="1:26" ht="15" customHeight="1" x14ac:dyDescent="0.25">
      <c r="A61" s="28" t="s">
        <v>169</v>
      </c>
      <c r="B61" s="29" t="s">
        <v>194</v>
      </c>
      <c r="D61" s="1"/>
      <c r="E61" s="16"/>
      <c r="F61" s="1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"/>
    </row>
    <row r="62" spans="1:26" ht="15" customHeight="1" x14ac:dyDescent="0.25">
      <c r="A62" s="12" t="s">
        <v>170</v>
      </c>
      <c r="B62" s="18">
        <v>771</v>
      </c>
      <c r="C62" s="18" t="s">
        <v>247</v>
      </c>
      <c r="D62" s="18" t="s">
        <v>246</v>
      </c>
      <c r="E62" s="18" t="s">
        <v>7</v>
      </c>
      <c r="F62">
        <f t="shared" ref="F62:F73" si="4">RANK(G62,G$4:G$151,1)</f>
        <v>32</v>
      </c>
      <c r="G62" s="9">
        <f t="shared" ref="G62:G73" si="5">MIN(999,I62,L62,O62,R62,U62,X62)</f>
        <v>27.59</v>
      </c>
      <c r="H62" s="7">
        <v>12.71</v>
      </c>
      <c r="I62" s="6">
        <v>27.59</v>
      </c>
      <c r="J62" s="8">
        <v>106</v>
      </c>
      <c r="K62" s="7">
        <v>15.47</v>
      </c>
      <c r="L62" s="6">
        <v>33.799999999999997</v>
      </c>
      <c r="M62" s="8">
        <v>77</v>
      </c>
      <c r="N62" s="7">
        <v>14.36</v>
      </c>
      <c r="O62" s="6">
        <v>31.36</v>
      </c>
      <c r="P62" s="8">
        <v>89</v>
      </c>
      <c r="Q62" s="7"/>
      <c r="R62" s="6">
        <v>32.6</v>
      </c>
      <c r="S62" s="8">
        <v>83</v>
      </c>
      <c r="T62" s="7"/>
      <c r="U62" s="6" t="s">
        <v>301</v>
      </c>
      <c r="V62" s="8"/>
      <c r="W62" s="7"/>
      <c r="X62" s="6"/>
      <c r="Y62" s="8"/>
      <c r="Z62" s="1"/>
    </row>
    <row r="63" spans="1:26" ht="15" customHeight="1" x14ac:dyDescent="0.25">
      <c r="A63" s="12" t="s">
        <v>170</v>
      </c>
      <c r="B63" s="18">
        <v>16</v>
      </c>
      <c r="C63" s="18" t="s">
        <v>115</v>
      </c>
      <c r="D63" s="18" t="s">
        <v>116</v>
      </c>
      <c r="E63" s="18" t="s">
        <v>3</v>
      </c>
      <c r="F63">
        <f t="shared" si="4"/>
        <v>40</v>
      </c>
      <c r="G63" s="9">
        <f t="shared" si="5"/>
        <v>27.94</v>
      </c>
      <c r="H63" s="7">
        <v>13.31</v>
      </c>
      <c r="I63" s="6">
        <v>27.94</v>
      </c>
      <c r="J63" s="8">
        <v>106</v>
      </c>
      <c r="K63" s="7">
        <v>14.74</v>
      </c>
      <c r="L63" s="6">
        <v>30.11</v>
      </c>
      <c r="M63" s="8">
        <v>101</v>
      </c>
      <c r="N63" s="7">
        <v>14.21</v>
      </c>
      <c r="O63" s="6">
        <v>29.1</v>
      </c>
      <c r="P63" s="8">
        <v>106</v>
      </c>
      <c r="Q63" s="7" t="s">
        <v>300</v>
      </c>
      <c r="R63" s="6">
        <v>28.7</v>
      </c>
      <c r="S63" s="8">
        <v>110</v>
      </c>
      <c r="T63" s="7"/>
      <c r="U63" s="6" t="s">
        <v>301</v>
      </c>
      <c r="V63" s="8"/>
      <c r="W63" s="7"/>
      <c r="X63" s="6"/>
      <c r="Y63" s="8"/>
      <c r="Z63" s="1"/>
    </row>
    <row r="64" spans="1:26" ht="15" customHeight="1" x14ac:dyDescent="0.25">
      <c r="A64" s="12" t="s">
        <v>170</v>
      </c>
      <c r="B64" s="18">
        <v>88</v>
      </c>
      <c r="C64" s="18" t="s">
        <v>256</v>
      </c>
      <c r="D64" s="18" t="s">
        <v>116</v>
      </c>
      <c r="E64" s="18" t="s">
        <v>7</v>
      </c>
      <c r="F64">
        <f t="shared" si="4"/>
        <v>41</v>
      </c>
      <c r="G64" s="9">
        <f t="shared" si="5"/>
        <v>27.98</v>
      </c>
      <c r="H64" s="7">
        <v>14.08</v>
      </c>
      <c r="I64" s="6">
        <v>30.03</v>
      </c>
      <c r="J64" s="8">
        <v>101</v>
      </c>
      <c r="K64" s="7">
        <v>14.56</v>
      </c>
      <c r="L64" s="6">
        <v>30.29</v>
      </c>
      <c r="M64" s="8">
        <v>96</v>
      </c>
      <c r="N64" s="7">
        <v>13.89</v>
      </c>
      <c r="O64" s="6">
        <v>28.1</v>
      </c>
      <c r="P64" s="8">
        <v>118</v>
      </c>
      <c r="Q64" s="7"/>
      <c r="R64" s="6">
        <v>27.98</v>
      </c>
      <c r="S64" s="8">
        <v>112</v>
      </c>
      <c r="T64" s="7"/>
      <c r="U64" s="6" t="s">
        <v>301</v>
      </c>
      <c r="V64" s="8"/>
      <c r="W64" s="7"/>
      <c r="X64" s="6"/>
      <c r="Y64" s="8"/>
      <c r="Z64" s="1"/>
    </row>
    <row r="65" spans="1:26" ht="15" customHeight="1" x14ac:dyDescent="0.25">
      <c r="A65" s="12" t="s">
        <v>170</v>
      </c>
      <c r="B65" s="18">
        <v>801</v>
      </c>
      <c r="C65" s="18" t="s">
        <v>125</v>
      </c>
      <c r="D65" s="18" t="s">
        <v>126</v>
      </c>
      <c r="E65" s="18" t="s">
        <v>7</v>
      </c>
      <c r="F65">
        <f t="shared" si="4"/>
        <v>47</v>
      </c>
      <c r="G65" s="9">
        <f t="shared" si="5"/>
        <v>28.21</v>
      </c>
      <c r="H65" s="7">
        <v>13.25</v>
      </c>
      <c r="I65" s="6">
        <v>28.21</v>
      </c>
      <c r="J65" s="8">
        <v>100</v>
      </c>
      <c r="K65" s="7">
        <v>15.28</v>
      </c>
      <c r="L65" s="6">
        <v>32.68</v>
      </c>
      <c r="M65" s="8">
        <v>90</v>
      </c>
      <c r="N65" s="7">
        <v>14.1</v>
      </c>
      <c r="O65" s="6">
        <v>29.5</v>
      </c>
      <c r="P65" s="8">
        <v>98</v>
      </c>
      <c r="Q65" s="7"/>
      <c r="R65" s="6">
        <v>29.08</v>
      </c>
      <c r="S65" s="8">
        <v>98</v>
      </c>
      <c r="T65" s="7"/>
      <c r="U65" s="6" t="s">
        <v>301</v>
      </c>
      <c r="V65" s="8"/>
      <c r="W65" s="7"/>
      <c r="X65" s="6"/>
      <c r="Y65" s="8"/>
      <c r="Z65" s="1"/>
    </row>
    <row r="66" spans="1:26" ht="15" customHeight="1" x14ac:dyDescent="0.25">
      <c r="A66" s="12" t="s">
        <v>170</v>
      </c>
      <c r="B66" s="18">
        <v>93</v>
      </c>
      <c r="C66" s="18" t="s">
        <v>255</v>
      </c>
      <c r="D66" s="18" t="s">
        <v>122</v>
      </c>
      <c r="E66" s="18" t="s">
        <v>7</v>
      </c>
      <c r="F66">
        <f t="shared" si="4"/>
        <v>49</v>
      </c>
      <c r="G66" s="9">
        <f t="shared" si="5"/>
        <v>28.4</v>
      </c>
      <c r="H66" s="7">
        <v>13.3</v>
      </c>
      <c r="I66" s="6">
        <v>28.4</v>
      </c>
      <c r="J66" s="8">
        <v>104</v>
      </c>
      <c r="K66" s="7">
        <v>14.5</v>
      </c>
      <c r="L66" s="6">
        <v>30.36</v>
      </c>
      <c r="M66" s="8">
        <v>102</v>
      </c>
      <c r="N66" s="7">
        <v>14.53</v>
      </c>
      <c r="O66" s="6">
        <v>30.64</v>
      </c>
      <c r="P66" s="8">
        <v>102</v>
      </c>
      <c r="Q66" s="7"/>
      <c r="R66" s="6" t="s">
        <v>301</v>
      </c>
      <c r="S66" s="8"/>
      <c r="T66" s="7"/>
      <c r="U66" s="6"/>
      <c r="V66" s="8"/>
      <c r="W66" s="7"/>
      <c r="X66" s="6"/>
      <c r="Y66" s="8"/>
      <c r="Z66" s="1"/>
    </row>
    <row r="67" spans="1:26" ht="15" customHeight="1" x14ac:dyDescent="0.25">
      <c r="A67" s="12" t="s">
        <v>170</v>
      </c>
      <c r="B67" s="18">
        <v>193</v>
      </c>
      <c r="C67" s="18" t="s">
        <v>121</v>
      </c>
      <c r="D67" s="18" t="s">
        <v>122</v>
      </c>
      <c r="E67" s="18" t="s">
        <v>7</v>
      </c>
      <c r="F67">
        <f t="shared" si="4"/>
        <v>54</v>
      </c>
      <c r="G67" s="9">
        <f t="shared" si="5"/>
        <v>29.21</v>
      </c>
      <c r="H67" s="7">
        <v>13.74</v>
      </c>
      <c r="I67" s="6">
        <v>29.21</v>
      </c>
      <c r="J67" s="8">
        <v>104</v>
      </c>
      <c r="K67" s="7"/>
      <c r="L67" s="6">
        <v>34.979999999999997</v>
      </c>
      <c r="M67" s="8">
        <v>84</v>
      </c>
      <c r="N67" s="7">
        <v>15.85</v>
      </c>
      <c r="O67" s="6">
        <v>33.159999999999997</v>
      </c>
      <c r="P67" s="8">
        <v>96</v>
      </c>
      <c r="Q67" s="7"/>
      <c r="R67" s="6" t="s">
        <v>301</v>
      </c>
      <c r="S67" s="8"/>
      <c r="T67" s="7"/>
      <c r="U67" s="6"/>
      <c r="V67" s="8"/>
      <c r="W67" s="7"/>
      <c r="X67" s="6"/>
      <c r="Y67" s="8"/>
      <c r="Z67" s="1"/>
    </row>
    <row r="68" spans="1:26" ht="15" customHeight="1" x14ac:dyDescent="0.25">
      <c r="A68" s="12" t="s">
        <v>170</v>
      </c>
      <c r="B68" s="18">
        <v>152</v>
      </c>
      <c r="C68" s="18" t="s">
        <v>119</v>
      </c>
      <c r="D68" s="18" t="s">
        <v>120</v>
      </c>
      <c r="E68" s="18" t="s">
        <v>6</v>
      </c>
      <c r="F68">
        <f t="shared" si="4"/>
        <v>57</v>
      </c>
      <c r="G68" s="9">
        <f t="shared" si="5"/>
        <v>29.26</v>
      </c>
      <c r="H68" s="7">
        <v>13.81</v>
      </c>
      <c r="I68" s="6">
        <v>29.26</v>
      </c>
      <c r="J68" s="8">
        <v>90</v>
      </c>
      <c r="K68" s="7">
        <v>15.13</v>
      </c>
      <c r="L68" s="6">
        <v>32.4</v>
      </c>
      <c r="M68" s="8">
        <v>91</v>
      </c>
      <c r="N68" s="7">
        <v>14.76</v>
      </c>
      <c r="O68" s="6">
        <v>30.68</v>
      </c>
      <c r="P68" s="8">
        <v>86</v>
      </c>
      <c r="Q68" s="7"/>
      <c r="R68" s="6">
        <v>31.19</v>
      </c>
      <c r="S68" s="8">
        <v>89</v>
      </c>
      <c r="T68" s="7"/>
      <c r="U68" s="6" t="s">
        <v>301</v>
      </c>
      <c r="V68" s="8"/>
      <c r="W68" s="7"/>
      <c r="X68" s="6"/>
      <c r="Y68" s="8"/>
      <c r="Z68" s="1"/>
    </row>
    <row r="69" spans="1:26" ht="15" customHeight="1" x14ac:dyDescent="0.25">
      <c r="A69" s="12" t="s">
        <v>170</v>
      </c>
      <c r="B69" s="18">
        <v>808</v>
      </c>
      <c r="C69" s="18" t="s">
        <v>131</v>
      </c>
      <c r="D69" s="18" t="s">
        <v>126</v>
      </c>
      <c r="E69" s="18" t="s">
        <v>7</v>
      </c>
      <c r="F69">
        <f t="shared" si="4"/>
        <v>71</v>
      </c>
      <c r="G69" s="9">
        <f t="shared" si="5"/>
        <v>30.2</v>
      </c>
      <c r="H69" s="7">
        <v>14.43</v>
      </c>
      <c r="I69" s="6">
        <v>30.2</v>
      </c>
      <c r="J69" s="8">
        <v>92</v>
      </c>
      <c r="K69" s="7">
        <v>16.14</v>
      </c>
      <c r="L69" s="6">
        <v>33.93</v>
      </c>
      <c r="M69" s="8">
        <v>82</v>
      </c>
      <c r="N69" s="7">
        <v>15.05</v>
      </c>
      <c r="O69" s="6">
        <v>32.32</v>
      </c>
      <c r="P69" s="8">
        <v>83</v>
      </c>
      <c r="Q69" s="7"/>
      <c r="R69" s="6" t="s">
        <v>301</v>
      </c>
      <c r="S69" s="8"/>
      <c r="T69" s="7"/>
      <c r="U69" s="6"/>
      <c r="V69" s="8"/>
      <c r="W69" s="7"/>
      <c r="X69" s="6"/>
      <c r="Y69" s="8"/>
      <c r="Z69" s="1"/>
    </row>
    <row r="70" spans="1:26" ht="15" customHeight="1" x14ac:dyDescent="0.25">
      <c r="A70" s="12" t="s">
        <v>170</v>
      </c>
      <c r="B70" s="18">
        <v>34</v>
      </c>
      <c r="C70" s="18" t="s">
        <v>117</v>
      </c>
      <c r="D70" s="18" t="s">
        <v>118</v>
      </c>
      <c r="E70" s="18" t="s">
        <v>3</v>
      </c>
      <c r="F70">
        <f t="shared" si="4"/>
        <v>76</v>
      </c>
      <c r="G70" s="9">
        <f t="shared" si="5"/>
        <v>30.73</v>
      </c>
      <c r="H70" s="7">
        <v>15.78</v>
      </c>
      <c r="I70" s="6">
        <v>30.73</v>
      </c>
      <c r="J70" s="8">
        <v>104</v>
      </c>
      <c r="K70" s="7">
        <v>15.57</v>
      </c>
      <c r="L70" s="6">
        <v>31.99</v>
      </c>
      <c r="M70" s="8">
        <v>97</v>
      </c>
      <c r="N70" s="7">
        <v>15.24</v>
      </c>
      <c r="O70" s="6">
        <v>30.95</v>
      </c>
      <c r="P70" s="8">
        <v>98</v>
      </c>
      <c r="Q70" s="7"/>
      <c r="R70" s="6" t="s">
        <v>301</v>
      </c>
      <c r="S70" s="8"/>
      <c r="T70" s="7"/>
      <c r="U70" s="6"/>
      <c r="V70" s="8"/>
      <c r="W70" s="7"/>
      <c r="X70" s="6"/>
      <c r="Y70" s="8"/>
      <c r="Z70" s="1"/>
    </row>
    <row r="71" spans="1:26" ht="15" customHeight="1" x14ac:dyDescent="0.25">
      <c r="A71" s="12" t="s">
        <v>170</v>
      </c>
      <c r="B71" s="18">
        <v>702</v>
      </c>
      <c r="C71" s="18" t="s">
        <v>249</v>
      </c>
      <c r="D71" s="18" t="s">
        <v>248</v>
      </c>
      <c r="E71" s="18" t="s">
        <v>8</v>
      </c>
      <c r="F71">
        <f t="shared" si="4"/>
        <v>92</v>
      </c>
      <c r="G71" s="9">
        <f t="shared" si="5"/>
        <v>34.130000000000003</v>
      </c>
      <c r="H71" s="7">
        <v>15.85</v>
      </c>
      <c r="I71" s="6">
        <v>34.130000000000003</v>
      </c>
      <c r="J71" s="8">
        <v>75</v>
      </c>
      <c r="K71" s="7"/>
      <c r="L71" s="6">
        <v>38.04</v>
      </c>
      <c r="M71" s="8">
        <v>76</v>
      </c>
      <c r="N71" s="7">
        <v>16.66</v>
      </c>
      <c r="O71" s="6">
        <v>35.46</v>
      </c>
      <c r="P71" s="8">
        <v>78</v>
      </c>
      <c r="Q71" s="7"/>
      <c r="R71" s="6">
        <v>35.51</v>
      </c>
      <c r="S71" s="8">
        <v>77</v>
      </c>
      <c r="T71" s="7"/>
      <c r="U71" s="6" t="s">
        <v>301</v>
      </c>
      <c r="V71" s="8"/>
      <c r="W71" s="7"/>
      <c r="X71" s="6"/>
      <c r="Y71" s="8"/>
      <c r="Z71" s="1"/>
    </row>
    <row r="72" spans="1:26" ht="15" customHeight="1" x14ac:dyDescent="0.25">
      <c r="A72" s="12" t="s">
        <v>170</v>
      </c>
      <c r="B72" s="18">
        <v>420</v>
      </c>
      <c r="C72" s="18" t="s">
        <v>251</v>
      </c>
      <c r="D72" s="18" t="s">
        <v>129</v>
      </c>
      <c r="E72" s="18" t="s">
        <v>250</v>
      </c>
      <c r="F72">
        <f t="shared" si="4"/>
        <v>97</v>
      </c>
      <c r="G72" s="9">
        <f t="shared" si="5"/>
        <v>36.79</v>
      </c>
      <c r="H72" s="7">
        <v>16.86</v>
      </c>
      <c r="I72" s="6">
        <v>38.880000000000003</v>
      </c>
      <c r="J72" s="8">
        <v>58</v>
      </c>
      <c r="K72" s="7"/>
      <c r="L72" s="6">
        <v>37.08</v>
      </c>
      <c r="M72" s="8">
        <v>64</v>
      </c>
      <c r="N72" s="7">
        <v>16.260000000000002</v>
      </c>
      <c r="O72" s="6">
        <v>36.79</v>
      </c>
      <c r="P72" s="8">
        <v>59</v>
      </c>
      <c r="Q72" s="7"/>
      <c r="R72" s="6">
        <v>37.71</v>
      </c>
      <c r="S72" s="8">
        <v>62</v>
      </c>
      <c r="T72" s="7"/>
      <c r="U72" s="6" t="s">
        <v>301</v>
      </c>
      <c r="V72" s="8"/>
      <c r="W72" s="7"/>
      <c r="X72" s="6"/>
      <c r="Y72" s="8"/>
      <c r="Z72" s="1"/>
    </row>
    <row r="73" spans="1:26" ht="15" customHeight="1" x14ac:dyDescent="0.25">
      <c r="A73" s="12" t="s">
        <v>170</v>
      </c>
      <c r="B73" s="18">
        <v>107</v>
      </c>
      <c r="C73" s="18" t="s">
        <v>254</v>
      </c>
      <c r="D73" s="18" t="s">
        <v>253</v>
      </c>
      <c r="E73" s="18" t="s">
        <v>252</v>
      </c>
      <c r="F73">
        <f t="shared" si="4"/>
        <v>99</v>
      </c>
      <c r="G73" s="9">
        <f t="shared" si="5"/>
        <v>43.24</v>
      </c>
      <c r="H73" s="7">
        <v>18.23</v>
      </c>
      <c r="I73" s="6">
        <v>44.28</v>
      </c>
      <c r="J73" s="8">
        <v>48</v>
      </c>
      <c r="K73" s="7">
        <v>20.02</v>
      </c>
      <c r="L73" s="6">
        <v>45.97</v>
      </c>
      <c r="M73" s="8">
        <v>55</v>
      </c>
      <c r="N73" s="7">
        <v>18.95</v>
      </c>
      <c r="O73" s="6">
        <v>43.24</v>
      </c>
      <c r="P73" s="8">
        <v>57</v>
      </c>
      <c r="Q73" s="7"/>
      <c r="R73" s="6">
        <v>43.71</v>
      </c>
      <c r="S73" s="8">
        <v>59</v>
      </c>
      <c r="T73" s="7"/>
      <c r="U73" s="6" t="s">
        <v>301</v>
      </c>
      <c r="V73" s="8"/>
      <c r="W73" s="7"/>
      <c r="X73" s="6"/>
      <c r="Y73" s="8"/>
      <c r="Z73" s="1"/>
    </row>
    <row r="74" spans="1:26" ht="15" customHeight="1" x14ac:dyDescent="0.25">
      <c r="A74" s="28" t="s">
        <v>171</v>
      </c>
      <c r="B74" s="29" t="s">
        <v>195</v>
      </c>
      <c r="C74" s="31"/>
      <c r="D74" s="16"/>
      <c r="E74" s="16"/>
      <c r="F74" s="1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"/>
    </row>
    <row r="75" spans="1:26" ht="15" customHeight="1" x14ac:dyDescent="0.25">
      <c r="A75" s="12" t="s">
        <v>172</v>
      </c>
      <c r="B75" s="18">
        <v>25</v>
      </c>
      <c r="C75" s="18" t="s">
        <v>130</v>
      </c>
      <c r="D75" s="18" t="s">
        <v>260</v>
      </c>
      <c r="E75" s="18" t="s">
        <v>7</v>
      </c>
      <c r="F75">
        <f>RANK(G75,G$4:G$151,1)</f>
        <v>37</v>
      </c>
      <c r="G75" s="9">
        <f>MIN(999,I75,L75,O75,R75,U75,X75)</f>
        <v>27.83</v>
      </c>
      <c r="H75" s="7">
        <v>12.91</v>
      </c>
      <c r="I75" s="6">
        <v>27.83</v>
      </c>
      <c r="J75" s="8">
        <v>108</v>
      </c>
      <c r="K75" s="7"/>
      <c r="L75" s="26">
        <v>29.9</v>
      </c>
      <c r="M75" s="8">
        <v>102</v>
      </c>
      <c r="N75" s="7">
        <v>13.88</v>
      </c>
      <c r="O75" s="6">
        <v>29.04</v>
      </c>
      <c r="P75" s="8">
        <v>104</v>
      </c>
      <c r="Q75" s="7"/>
      <c r="R75" s="6">
        <v>28.11</v>
      </c>
      <c r="S75" s="8">
        <v>108</v>
      </c>
      <c r="T75" s="7"/>
      <c r="U75" s="6">
        <v>28.87</v>
      </c>
      <c r="V75" s="8">
        <v>108</v>
      </c>
      <c r="W75" s="10"/>
      <c r="X75" s="10"/>
      <c r="Y75" s="10"/>
      <c r="Z75" s="1"/>
    </row>
    <row r="76" spans="1:26" ht="15" customHeight="1" x14ac:dyDescent="0.25">
      <c r="A76" s="12" t="s">
        <v>172</v>
      </c>
      <c r="B76" s="18">
        <v>24</v>
      </c>
      <c r="C76" s="18" t="s">
        <v>257</v>
      </c>
      <c r="D76" s="18" t="s">
        <v>258</v>
      </c>
      <c r="E76" s="18" t="s">
        <v>259</v>
      </c>
      <c r="F76">
        <f>RANK(G76,G$4:G$151,1)</f>
        <v>50</v>
      </c>
      <c r="G76" s="9">
        <f>MIN(999,I76,L76,O76,R76,U76,X76)</f>
        <v>28.62</v>
      </c>
      <c r="H76" s="7">
        <v>13.61</v>
      </c>
      <c r="I76" s="6">
        <v>28.62</v>
      </c>
      <c r="J76" s="8">
        <v>103</v>
      </c>
      <c r="K76" s="7"/>
      <c r="L76" s="26">
        <v>34.26</v>
      </c>
      <c r="M76" s="8">
        <v>84</v>
      </c>
      <c r="N76" s="7">
        <v>14.74</v>
      </c>
      <c r="O76" s="6">
        <v>31.59</v>
      </c>
      <c r="P76" s="8">
        <v>91</v>
      </c>
      <c r="Q76" s="7"/>
      <c r="R76" s="6" t="s">
        <v>301</v>
      </c>
      <c r="S76" s="8"/>
      <c r="T76" s="7"/>
      <c r="U76" s="6"/>
      <c r="V76" s="8"/>
      <c r="W76" s="22"/>
      <c r="X76" s="15"/>
      <c r="Y76" s="25"/>
      <c r="Z76" s="1"/>
    </row>
    <row r="77" spans="1:26" ht="15" customHeight="1" x14ac:dyDescent="0.25">
      <c r="A77" s="12" t="s">
        <v>172</v>
      </c>
      <c r="B77" s="18">
        <v>127</v>
      </c>
      <c r="C77" s="18" t="s">
        <v>263</v>
      </c>
      <c r="D77" s="18" t="s">
        <v>262</v>
      </c>
      <c r="E77" s="18" t="s">
        <v>4</v>
      </c>
      <c r="F77">
        <f>RANK(G77,G$4:G$151,1)</f>
        <v>91</v>
      </c>
      <c r="G77" s="9">
        <f>MIN(999,I77,L77,O77,R77,U77,X77)</f>
        <v>33.799999999999997</v>
      </c>
      <c r="H77" s="7">
        <v>16.46</v>
      </c>
      <c r="I77" s="6">
        <v>33.799999999999997</v>
      </c>
      <c r="J77" s="8">
        <v>72</v>
      </c>
      <c r="K77" s="7">
        <v>17.809999999999999</v>
      </c>
      <c r="L77" s="26">
        <v>36.619999999999997</v>
      </c>
      <c r="M77" s="8">
        <v>73</v>
      </c>
      <c r="N77" s="7">
        <v>16.600000000000001</v>
      </c>
      <c r="O77" s="6">
        <v>47.3</v>
      </c>
      <c r="P77" s="8">
        <v>35</v>
      </c>
      <c r="Q77" s="7"/>
      <c r="R77" s="6" t="s">
        <v>301</v>
      </c>
      <c r="S77" s="8"/>
      <c r="T77" s="7"/>
      <c r="U77" s="6"/>
      <c r="V77" s="8"/>
      <c r="W77" s="7"/>
      <c r="X77" s="6"/>
      <c r="Y77" s="8"/>
      <c r="Z77" s="1"/>
    </row>
    <row r="78" spans="1:26" ht="15" customHeight="1" x14ac:dyDescent="0.25">
      <c r="A78" s="28" t="s">
        <v>173</v>
      </c>
      <c r="B78" s="29" t="s">
        <v>196</v>
      </c>
      <c r="C78" s="32"/>
      <c r="D78" s="10"/>
      <c r="E78" s="16"/>
      <c r="F78" s="1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"/>
    </row>
    <row r="79" spans="1:26" ht="15" customHeight="1" x14ac:dyDescent="0.25">
      <c r="A79" s="12" t="s">
        <v>174</v>
      </c>
      <c r="B79" s="18">
        <v>141</v>
      </c>
      <c r="C79" s="18" t="s">
        <v>265</v>
      </c>
      <c r="D79" s="18" t="s">
        <v>264</v>
      </c>
      <c r="E79" s="18" t="s">
        <v>6</v>
      </c>
      <c r="F79">
        <f t="shared" ref="F79:F85" si="6">RANK(G79,G$4:G$151,1)</f>
        <v>24</v>
      </c>
      <c r="G79" s="9">
        <f t="shared" ref="G79:G85" si="7">MIN(999,I79,L79,O79,R79,U79,X79)</f>
        <v>27.15</v>
      </c>
      <c r="H79" s="7">
        <v>12.82</v>
      </c>
      <c r="I79" s="6">
        <v>27.15</v>
      </c>
      <c r="J79" s="8">
        <v>112</v>
      </c>
      <c r="K79" s="7">
        <v>14.11</v>
      </c>
      <c r="L79" s="6">
        <v>29.31</v>
      </c>
      <c r="M79" s="8">
        <v>104</v>
      </c>
      <c r="N79" s="7">
        <v>14.08</v>
      </c>
      <c r="O79" s="6">
        <v>28.97</v>
      </c>
      <c r="P79" s="8">
        <v>105</v>
      </c>
      <c r="Q79" s="7"/>
      <c r="R79" s="6">
        <v>29.2</v>
      </c>
      <c r="S79" s="8">
        <v>102</v>
      </c>
      <c r="T79" s="7"/>
      <c r="U79" s="6" t="s">
        <v>301</v>
      </c>
      <c r="V79" s="8"/>
      <c r="W79" s="7"/>
      <c r="X79" s="6"/>
      <c r="Y79" s="8"/>
      <c r="Z79" s="1"/>
    </row>
    <row r="80" spans="1:26" ht="15" customHeight="1" x14ac:dyDescent="0.25">
      <c r="A80" s="12" t="s">
        <v>174</v>
      </c>
      <c r="B80" s="18">
        <v>59</v>
      </c>
      <c r="C80" s="18" t="s">
        <v>127</v>
      </c>
      <c r="D80" s="18" t="s">
        <v>128</v>
      </c>
      <c r="E80" s="18" t="s">
        <v>5</v>
      </c>
      <c r="F80">
        <f t="shared" si="6"/>
        <v>29</v>
      </c>
      <c r="G80" s="9">
        <f t="shared" si="7"/>
        <v>27.39</v>
      </c>
      <c r="H80" s="7">
        <v>12.72</v>
      </c>
      <c r="I80" s="6">
        <v>27.39</v>
      </c>
      <c r="J80" s="8">
        <v>117</v>
      </c>
      <c r="K80" s="7">
        <v>15.15</v>
      </c>
      <c r="L80" s="6">
        <v>30.83</v>
      </c>
      <c r="M80" s="8">
        <v>102</v>
      </c>
      <c r="N80" s="7"/>
      <c r="O80" s="6" t="s">
        <v>301</v>
      </c>
      <c r="P80" s="8"/>
      <c r="Q80" s="7"/>
      <c r="R80" s="6"/>
      <c r="S80" s="8"/>
      <c r="T80" s="7"/>
      <c r="U80" s="6"/>
      <c r="V80" s="8"/>
      <c r="W80" s="7"/>
      <c r="X80" s="6"/>
      <c r="Y80" s="8"/>
      <c r="Z80" s="1"/>
    </row>
    <row r="81" spans="1:26" ht="15" customHeight="1" x14ac:dyDescent="0.25">
      <c r="A81" s="12" t="s">
        <v>174</v>
      </c>
      <c r="B81" s="18">
        <v>130</v>
      </c>
      <c r="C81" s="18" t="s">
        <v>132</v>
      </c>
      <c r="D81" s="18" t="s">
        <v>133</v>
      </c>
      <c r="E81" s="18" t="s">
        <v>7</v>
      </c>
      <c r="F81">
        <f t="shared" si="6"/>
        <v>32</v>
      </c>
      <c r="G81" s="9">
        <f t="shared" si="7"/>
        <v>27.59</v>
      </c>
      <c r="H81" s="7">
        <v>13.33</v>
      </c>
      <c r="I81" s="6">
        <v>27.59</v>
      </c>
      <c r="J81" s="8">
        <v>116</v>
      </c>
      <c r="K81" s="7"/>
      <c r="L81" s="6" t="s">
        <v>301</v>
      </c>
      <c r="M81" s="8"/>
      <c r="N81" s="7"/>
      <c r="O81" s="6"/>
      <c r="P81" s="8"/>
      <c r="Q81" s="7"/>
      <c r="R81" s="6"/>
      <c r="S81" s="8"/>
      <c r="T81" s="7"/>
      <c r="U81" s="6"/>
      <c r="V81" s="8"/>
      <c r="W81" s="7"/>
      <c r="X81" s="6"/>
      <c r="Y81" s="8"/>
      <c r="Z81" s="1"/>
    </row>
    <row r="82" spans="1:26" ht="15" customHeight="1" x14ac:dyDescent="0.25">
      <c r="A82" s="12" t="s">
        <v>174</v>
      </c>
      <c r="B82" s="18">
        <v>52</v>
      </c>
      <c r="C82" s="18" t="s">
        <v>58</v>
      </c>
      <c r="D82" s="18" t="s">
        <v>62</v>
      </c>
      <c r="E82" s="18" t="s">
        <v>3</v>
      </c>
      <c r="F82">
        <f t="shared" si="6"/>
        <v>59</v>
      </c>
      <c r="G82" s="9">
        <f t="shared" si="7"/>
        <v>29.45</v>
      </c>
      <c r="H82" s="7">
        <v>13.22</v>
      </c>
      <c r="I82" s="6">
        <v>29.45</v>
      </c>
      <c r="J82" s="8">
        <v>93</v>
      </c>
      <c r="K82" s="7">
        <v>15.28</v>
      </c>
      <c r="L82" s="6">
        <v>34.43</v>
      </c>
      <c r="M82" s="8">
        <v>78</v>
      </c>
      <c r="N82" s="7"/>
      <c r="O82" s="6" t="s">
        <v>301</v>
      </c>
      <c r="P82" s="8"/>
      <c r="Q82" s="7"/>
      <c r="R82" s="6"/>
      <c r="S82" s="8"/>
      <c r="T82" s="7"/>
      <c r="U82" s="6"/>
      <c r="V82" s="8"/>
      <c r="W82" s="7"/>
      <c r="X82" s="6"/>
      <c r="Y82" s="8"/>
      <c r="Z82" s="1"/>
    </row>
    <row r="83" spans="1:26" ht="15" customHeight="1" x14ac:dyDescent="0.25">
      <c r="A83" s="12" t="s">
        <v>174</v>
      </c>
      <c r="B83" s="18">
        <v>14</v>
      </c>
      <c r="C83" s="18" t="s">
        <v>59</v>
      </c>
      <c r="D83" s="18" t="s">
        <v>264</v>
      </c>
      <c r="E83" s="18" t="s">
        <v>6</v>
      </c>
      <c r="F83">
        <f t="shared" si="6"/>
        <v>63</v>
      </c>
      <c r="G83" s="9">
        <f t="shared" si="7"/>
        <v>29.71</v>
      </c>
      <c r="H83" s="7">
        <v>14.37</v>
      </c>
      <c r="I83" s="6">
        <v>29.71</v>
      </c>
      <c r="J83" s="8">
        <v>102</v>
      </c>
      <c r="K83" s="7"/>
      <c r="L83" s="6">
        <v>32.729999999999997</v>
      </c>
      <c r="M83" s="8">
        <v>93</v>
      </c>
      <c r="N83" s="7">
        <v>14.42</v>
      </c>
      <c r="O83" s="6">
        <v>30.25</v>
      </c>
      <c r="P83" s="8">
        <v>98</v>
      </c>
      <c r="Q83" s="7"/>
      <c r="R83" s="6">
        <v>31.23</v>
      </c>
      <c r="S83" s="8">
        <v>97</v>
      </c>
      <c r="T83" s="7"/>
      <c r="U83" s="6" t="s">
        <v>301</v>
      </c>
      <c r="V83" s="8"/>
      <c r="W83" s="7"/>
      <c r="X83" s="6"/>
      <c r="Y83" s="8"/>
      <c r="Z83" s="1"/>
    </row>
    <row r="84" spans="1:26" ht="15" customHeight="1" x14ac:dyDescent="0.25">
      <c r="A84" s="12" t="s">
        <v>174</v>
      </c>
      <c r="B84" s="18">
        <v>26</v>
      </c>
      <c r="C84" s="18" t="s">
        <v>91</v>
      </c>
      <c r="D84" s="18" t="s">
        <v>92</v>
      </c>
      <c r="E84" s="18" t="s">
        <v>8</v>
      </c>
      <c r="F84">
        <f t="shared" si="6"/>
        <v>63</v>
      </c>
      <c r="G84" s="9">
        <f t="shared" si="7"/>
        <v>29.71</v>
      </c>
      <c r="H84" s="7">
        <v>13.96</v>
      </c>
      <c r="I84" s="6">
        <v>30.19</v>
      </c>
      <c r="J84" s="8">
        <v>77</v>
      </c>
      <c r="K84" s="7">
        <v>14.14</v>
      </c>
      <c r="L84" s="6">
        <v>29.78</v>
      </c>
      <c r="M84" s="8">
        <v>93</v>
      </c>
      <c r="N84" s="7">
        <v>13.74</v>
      </c>
      <c r="O84" s="6">
        <v>29.9</v>
      </c>
      <c r="P84" s="8">
        <v>86</v>
      </c>
      <c r="Q84" s="7"/>
      <c r="R84" s="6">
        <v>29.71</v>
      </c>
      <c r="S84" s="8">
        <v>95</v>
      </c>
      <c r="T84" s="7"/>
      <c r="U84" s="6">
        <v>29.8</v>
      </c>
      <c r="V84" s="8">
        <v>91</v>
      </c>
      <c r="W84" s="7"/>
      <c r="X84" s="6"/>
      <c r="Y84" s="8"/>
      <c r="Z84" s="1"/>
    </row>
    <row r="85" spans="1:26" ht="15" customHeight="1" x14ac:dyDescent="0.25">
      <c r="A85" s="12" t="s">
        <v>174</v>
      </c>
      <c r="B85" s="18">
        <v>126</v>
      </c>
      <c r="C85" s="18" t="s">
        <v>266</v>
      </c>
      <c r="D85" s="18" t="s">
        <v>92</v>
      </c>
      <c r="E85" s="18" t="s">
        <v>8</v>
      </c>
      <c r="F85">
        <f t="shared" si="6"/>
        <v>83</v>
      </c>
      <c r="G85" s="9">
        <f t="shared" si="7"/>
        <v>32.229999999999997</v>
      </c>
      <c r="H85" s="7">
        <v>14.52</v>
      </c>
      <c r="I85" s="6">
        <v>32.229999999999997</v>
      </c>
      <c r="J85" s="8">
        <v>90</v>
      </c>
      <c r="K85" s="7">
        <v>16.16</v>
      </c>
      <c r="L85" s="6">
        <v>34.29</v>
      </c>
      <c r="M85" s="8">
        <v>91</v>
      </c>
      <c r="N85" s="7">
        <v>14.92</v>
      </c>
      <c r="O85" s="6">
        <v>33.049999999999997</v>
      </c>
      <c r="P85" s="8">
        <v>88</v>
      </c>
      <c r="Q85" s="7"/>
      <c r="R85" s="6" t="s">
        <v>301</v>
      </c>
      <c r="S85" s="8"/>
      <c r="T85" s="7"/>
      <c r="U85" s="6"/>
      <c r="V85" s="8"/>
      <c r="W85" s="7"/>
      <c r="X85" s="6"/>
      <c r="Y85" s="8"/>
      <c r="Z85" s="1"/>
    </row>
    <row r="86" spans="1:26" ht="15" customHeight="1" x14ac:dyDescent="0.25">
      <c r="A86" s="28" t="s">
        <v>175</v>
      </c>
      <c r="B86" s="29" t="s">
        <v>197</v>
      </c>
      <c r="C86" s="31"/>
      <c r="D86" s="16"/>
      <c r="E86" s="16"/>
      <c r="F86" s="1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"/>
    </row>
    <row r="87" spans="1:26" ht="15" customHeight="1" x14ac:dyDescent="0.25">
      <c r="A87" s="12" t="s">
        <v>176</v>
      </c>
      <c r="B87" s="18">
        <v>7</v>
      </c>
      <c r="C87" s="18" t="s">
        <v>272</v>
      </c>
      <c r="D87" s="18" t="s">
        <v>271</v>
      </c>
      <c r="E87" s="18" t="s">
        <v>4</v>
      </c>
      <c r="F87">
        <f t="shared" ref="F87:F96" si="8">RANK(G87,G$4:G$151,1)</f>
        <v>8</v>
      </c>
      <c r="G87" s="9">
        <f t="shared" ref="G87:G96" si="9">MIN(999,I87,L87,O87,R87,U87,X87)</f>
        <v>25.6</v>
      </c>
      <c r="H87" s="7">
        <v>12.33</v>
      </c>
      <c r="I87" s="6">
        <v>25.6</v>
      </c>
      <c r="J87" s="8">
        <v>125</v>
      </c>
      <c r="K87" s="7">
        <v>14.76</v>
      </c>
      <c r="L87" s="6">
        <v>30.88</v>
      </c>
      <c r="M87" s="8">
        <v>87</v>
      </c>
      <c r="N87" s="7">
        <v>14.36</v>
      </c>
      <c r="O87" s="6">
        <v>29.37</v>
      </c>
      <c r="P87" s="8">
        <v>101</v>
      </c>
      <c r="Q87" s="7"/>
      <c r="R87" s="6">
        <v>30.84</v>
      </c>
      <c r="S87" s="8">
        <v>92</v>
      </c>
      <c r="T87" s="7"/>
      <c r="U87" s="6" t="s">
        <v>301</v>
      </c>
      <c r="V87" s="8"/>
      <c r="W87" s="7"/>
      <c r="X87" s="6"/>
      <c r="Y87" s="8"/>
      <c r="Z87" s="1"/>
    </row>
    <row r="88" spans="1:26" ht="15" customHeight="1" x14ac:dyDescent="0.25">
      <c r="A88" s="12" t="s">
        <v>176</v>
      </c>
      <c r="B88" s="18">
        <v>715</v>
      </c>
      <c r="C88" s="18" t="s">
        <v>148</v>
      </c>
      <c r="D88" s="18" t="s">
        <v>135</v>
      </c>
      <c r="E88" s="18" t="s">
        <v>7</v>
      </c>
      <c r="F88">
        <f t="shared" si="8"/>
        <v>10</v>
      </c>
      <c r="G88" s="9">
        <f t="shared" si="9"/>
        <v>25.76</v>
      </c>
      <c r="H88" s="7">
        <v>12.16</v>
      </c>
      <c r="I88" s="6">
        <v>25.76</v>
      </c>
      <c r="J88" s="8">
        <v>116</v>
      </c>
      <c r="K88" s="7">
        <v>13.86</v>
      </c>
      <c r="L88" s="6">
        <v>29.18</v>
      </c>
      <c r="M88" s="8">
        <v>100</v>
      </c>
      <c r="N88" s="7">
        <v>13.43</v>
      </c>
      <c r="O88" s="6">
        <v>29.08</v>
      </c>
      <c r="P88" s="8">
        <v>97</v>
      </c>
      <c r="Q88" s="7"/>
      <c r="R88" s="6">
        <v>29</v>
      </c>
      <c r="S88" s="8">
        <v>98</v>
      </c>
      <c r="T88" s="7"/>
      <c r="U88" s="6" t="s">
        <v>301</v>
      </c>
      <c r="V88" s="8"/>
      <c r="W88" s="7"/>
      <c r="X88" s="6"/>
      <c r="Y88" s="8"/>
      <c r="Z88" s="1"/>
    </row>
    <row r="89" spans="1:26" ht="15" customHeight="1" x14ac:dyDescent="0.25">
      <c r="A89" s="12" t="s">
        <v>176</v>
      </c>
      <c r="B89" s="18">
        <v>115</v>
      </c>
      <c r="C89" s="18" t="s">
        <v>134</v>
      </c>
      <c r="D89" s="18" t="s">
        <v>135</v>
      </c>
      <c r="E89" s="18" t="s">
        <v>136</v>
      </c>
      <c r="F89">
        <f t="shared" si="8"/>
        <v>14</v>
      </c>
      <c r="G89" s="9">
        <f t="shared" si="9"/>
        <v>26.13</v>
      </c>
      <c r="H89" s="7">
        <v>12.54</v>
      </c>
      <c r="I89" s="6">
        <v>26.13</v>
      </c>
      <c r="J89" s="8">
        <v>119</v>
      </c>
      <c r="K89" s="7">
        <v>14.2</v>
      </c>
      <c r="L89" s="6">
        <v>29.83</v>
      </c>
      <c r="M89" s="8">
        <v>90</v>
      </c>
      <c r="N89" s="7">
        <v>13.76</v>
      </c>
      <c r="O89" s="6">
        <v>41.91</v>
      </c>
      <c r="P89" s="8">
        <v>28</v>
      </c>
      <c r="Q89" s="7"/>
      <c r="R89" s="6">
        <v>28.31</v>
      </c>
      <c r="S89" s="8">
        <v>104</v>
      </c>
      <c r="T89" s="7"/>
      <c r="U89" s="6" t="s">
        <v>301</v>
      </c>
      <c r="V89" s="8"/>
      <c r="W89" s="7"/>
      <c r="X89" s="6"/>
      <c r="Y89" s="8"/>
      <c r="Z89" s="1"/>
    </row>
    <row r="90" spans="1:26" ht="15" customHeight="1" x14ac:dyDescent="0.25">
      <c r="A90" s="12" t="s">
        <v>176</v>
      </c>
      <c r="B90" s="18">
        <v>183</v>
      </c>
      <c r="C90" s="18" t="s">
        <v>142</v>
      </c>
      <c r="D90" s="18" t="s">
        <v>143</v>
      </c>
      <c r="E90" s="18" t="s">
        <v>4</v>
      </c>
      <c r="F90">
        <f t="shared" si="8"/>
        <v>23</v>
      </c>
      <c r="G90" s="9">
        <f t="shared" si="9"/>
        <v>26.88</v>
      </c>
      <c r="H90" s="7">
        <v>12.9</v>
      </c>
      <c r="I90" s="6">
        <v>26.88</v>
      </c>
      <c r="J90" s="8">
        <v>117</v>
      </c>
      <c r="K90" s="7">
        <v>13.86</v>
      </c>
      <c r="L90" s="6">
        <v>28.89</v>
      </c>
      <c r="M90" s="8">
        <v>110</v>
      </c>
      <c r="N90" s="7">
        <v>14.34</v>
      </c>
      <c r="O90" s="6">
        <v>29.95</v>
      </c>
      <c r="P90" s="8">
        <v>98</v>
      </c>
      <c r="Q90" s="7"/>
      <c r="R90" s="6">
        <v>28.45</v>
      </c>
      <c r="S90" s="8">
        <v>104</v>
      </c>
      <c r="T90" s="7"/>
      <c r="U90" s="6">
        <v>28.9</v>
      </c>
      <c r="V90" s="8">
        <v>110</v>
      </c>
      <c r="W90" s="7"/>
      <c r="X90" s="6"/>
      <c r="Y90" s="8"/>
      <c r="Z90" s="1"/>
    </row>
    <row r="91" spans="1:26" ht="15" customHeight="1" x14ac:dyDescent="0.25">
      <c r="A91" s="12" t="s">
        <v>176</v>
      </c>
      <c r="B91" s="18">
        <v>224</v>
      </c>
      <c r="C91" s="18" t="s">
        <v>146</v>
      </c>
      <c r="D91" s="18" t="s">
        <v>147</v>
      </c>
      <c r="E91" s="18" t="s">
        <v>7</v>
      </c>
      <c r="F91">
        <f t="shared" si="8"/>
        <v>28</v>
      </c>
      <c r="G91" s="9">
        <f t="shared" si="9"/>
        <v>27.3</v>
      </c>
      <c r="H91" s="7">
        <v>14.47</v>
      </c>
      <c r="I91" s="6">
        <v>27.3</v>
      </c>
      <c r="J91" s="8">
        <v>121</v>
      </c>
      <c r="K91" s="7">
        <v>14.12</v>
      </c>
      <c r="L91" s="6">
        <v>28.96</v>
      </c>
      <c r="M91" s="8">
        <v>99</v>
      </c>
      <c r="N91" s="7">
        <v>14.09</v>
      </c>
      <c r="O91" s="6">
        <v>29.87</v>
      </c>
      <c r="P91" s="8">
        <v>65</v>
      </c>
      <c r="Q91" s="7"/>
      <c r="R91" s="6" t="s">
        <v>301</v>
      </c>
      <c r="S91" s="8"/>
      <c r="T91" s="7"/>
      <c r="U91" s="6"/>
      <c r="V91" s="8"/>
      <c r="W91" s="7"/>
      <c r="X91" s="6"/>
      <c r="Y91" s="8"/>
      <c r="Z91" s="1"/>
    </row>
    <row r="92" spans="1:26" ht="15" customHeight="1" x14ac:dyDescent="0.25">
      <c r="A92" s="12" t="s">
        <v>176</v>
      </c>
      <c r="B92" s="18">
        <v>37</v>
      </c>
      <c r="C92" s="18" t="s">
        <v>296</v>
      </c>
      <c r="D92" s="18" t="s">
        <v>297</v>
      </c>
      <c r="E92" s="18"/>
      <c r="F92">
        <f t="shared" si="8"/>
        <v>30</v>
      </c>
      <c r="G92" s="9">
        <f t="shared" si="9"/>
        <v>27.47</v>
      </c>
      <c r="H92" s="7">
        <v>12.96</v>
      </c>
      <c r="I92" s="6">
        <v>27.47</v>
      </c>
      <c r="J92" s="8">
        <v>112</v>
      </c>
      <c r="K92" s="7">
        <v>14.32</v>
      </c>
      <c r="L92" s="6">
        <v>30.08</v>
      </c>
      <c r="M92" s="8">
        <v>102</v>
      </c>
      <c r="N92" s="7">
        <v>13.56</v>
      </c>
      <c r="O92" s="6">
        <v>28.94</v>
      </c>
      <c r="P92" s="8">
        <v>104</v>
      </c>
      <c r="Q92" s="7"/>
      <c r="R92" s="6">
        <v>29.2</v>
      </c>
      <c r="S92" s="8">
        <v>99</v>
      </c>
      <c r="T92" s="7"/>
      <c r="U92" s="6" t="s">
        <v>301</v>
      </c>
      <c r="V92" s="8"/>
      <c r="W92" s="7"/>
      <c r="X92" s="6"/>
      <c r="Y92" s="8"/>
      <c r="Z92" s="1"/>
    </row>
    <row r="93" spans="1:26" ht="15" customHeight="1" x14ac:dyDescent="0.25">
      <c r="A93" s="12" t="s">
        <v>176</v>
      </c>
      <c r="B93" s="18">
        <v>72</v>
      </c>
      <c r="C93" s="18" t="s">
        <v>270</v>
      </c>
      <c r="D93" s="18" t="s">
        <v>269</v>
      </c>
      <c r="E93" s="18" t="s">
        <v>7</v>
      </c>
      <c r="F93">
        <f t="shared" si="8"/>
        <v>44</v>
      </c>
      <c r="G93" s="9">
        <f t="shared" si="9"/>
        <v>28.04</v>
      </c>
      <c r="H93" s="7">
        <v>12.71</v>
      </c>
      <c r="I93" s="6">
        <v>39.96</v>
      </c>
      <c r="J93" s="8">
        <v>88</v>
      </c>
      <c r="K93" s="7">
        <v>14.65</v>
      </c>
      <c r="L93" s="6">
        <v>29.47</v>
      </c>
      <c r="M93" s="8">
        <v>101</v>
      </c>
      <c r="N93" s="7">
        <v>14.23</v>
      </c>
      <c r="O93" s="6">
        <v>28.81</v>
      </c>
      <c r="P93" s="8">
        <v>101</v>
      </c>
      <c r="Q93" s="7"/>
      <c r="R93" s="6">
        <v>28.27</v>
      </c>
      <c r="S93" s="8">
        <v>100</v>
      </c>
      <c r="T93" s="7"/>
      <c r="U93" s="6">
        <v>28.04</v>
      </c>
      <c r="V93" s="8">
        <v>110</v>
      </c>
      <c r="W93" s="7"/>
      <c r="X93" s="6"/>
      <c r="Y93" s="8"/>
      <c r="Z93" s="1"/>
    </row>
    <row r="94" spans="1:26" ht="15" customHeight="1" x14ac:dyDescent="0.25">
      <c r="A94" s="12" t="s">
        <v>176</v>
      </c>
      <c r="B94" s="18">
        <v>42</v>
      </c>
      <c r="C94" s="18" t="s">
        <v>268</v>
      </c>
      <c r="D94" s="18" t="s">
        <v>267</v>
      </c>
      <c r="E94" s="18" t="s">
        <v>0</v>
      </c>
      <c r="F94">
        <f t="shared" si="8"/>
        <v>45</v>
      </c>
      <c r="G94" s="9">
        <f t="shared" si="9"/>
        <v>28.09</v>
      </c>
      <c r="H94" s="7">
        <v>14.23</v>
      </c>
      <c r="I94" s="6">
        <v>29.96</v>
      </c>
      <c r="J94" s="8">
        <v>85</v>
      </c>
      <c r="K94" s="7">
        <v>16.37</v>
      </c>
      <c r="L94" s="6">
        <v>31.4</v>
      </c>
      <c r="M94" s="8">
        <v>104</v>
      </c>
      <c r="N94" s="7">
        <v>14.99</v>
      </c>
      <c r="O94" s="6">
        <v>29.48</v>
      </c>
      <c r="P94" s="8">
        <v>107</v>
      </c>
      <c r="Q94" s="7"/>
      <c r="R94" s="6">
        <v>28.09</v>
      </c>
      <c r="S94" s="8">
        <v>107</v>
      </c>
      <c r="T94" s="7"/>
      <c r="U94" s="6" t="s">
        <v>301</v>
      </c>
      <c r="V94" s="8"/>
      <c r="W94" s="7"/>
      <c r="X94" s="6"/>
      <c r="Y94" s="8"/>
      <c r="Z94" s="1"/>
    </row>
    <row r="95" spans="1:26" ht="15" customHeight="1" x14ac:dyDescent="0.25">
      <c r="A95" s="12" t="s">
        <v>176</v>
      </c>
      <c r="B95" s="18">
        <v>881</v>
      </c>
      <c r="C95" s="18" t="s">
        <v>144</v>
      </c>
      <c r="D95" s="18" t="s">
        <v>145</v>
      </c>
      <c r="E95" s="18" t="s">
        <v>6</v>
      </c>
      <c r="F95">
        <f t="shared" si="8"/>
        <v>70</v>
      </c>
      <c r="G95" s="9">
        <f t="shared" si="9"/>
        <v>30.12</v>
      </c>
      <c r="H95" s="7">
        <v>13.92</v>
      </c>
      <c r="I95" s="6">
        <v>30.12</v>
      </c>
      <c r="J95" s="8">
        <v>93</v>
      </c>
      <c r="K95" s="7">
        <v>16.809999999999999</v>
      </c>
      <c r="L95" s="6">
        <v>35.14</v>
      </c>
      <c r="M95" s="8">
        <v>87</v>
      </c>
      <c r="N95" s="7"/>
      <c r="O95" s="6">
        <v>34.06</v>
      </c>
      <c r="P95" s="8">
        <v>89</v>
      </c>
      <c r="Q95" s="7"/>
      <c r="R95" s="6">
        <v>33.26</v>
      </c>
      <c r="S95" s="8">
        <v>93</v>
      </c>
      <c r="T95" s="7"/>
      <c r="U95" s="6" t="s">
        <v>301</v>
      </c>
      <c r="V95" s="8"/>
      <c r="W95" s="7"/>
      <c r="X95" s="6"/>
      <c r="Y95" s="8"/>
      <c r="Z95" s="1"/>
    </row>
    <row r="96" spans="1:26" ht="15" customHeight="1" x14ac:dyDescent="0.25">
      <c r="A96" s="12" t="s">
        <v>176</v>
      </c>
      <c r="B96" s="18">
        <v>221</v>
      </c>
      <c r="C96" s="18" t="s">
        <v>292</v>
      </c>
      <c r="D96" s="18" t="s">
        <v>291</v>
      </c>
      <c r="E96" s="18" t="s">
        <v>5</v>
      </c>
      <c r="F96">
        <f t="shared" si="8"/>
        <v>87</v>
      </c>
      <c r="G96" s="9">
        <f t="shared" si="9"/>
        <v>32.83</v>
      </c>
      <c r="H96" s="7">
        <v>15.86</v>
      </c>
      <c r="I96" s="6">
        <v>32.83</v>
      </c>
      <c r="J96" s="8">
        <v>98</v>
      </c>
      <c r="K96" s="7"/>
      <c r="L96" s="6" t="s">
        <v>301</v>
      </c>
      <c r="M96" s="8"/>
      <c r="N96" s="7" t="s">
        <v>300</v>
      </c>
      <c r="O96" s="6"/>
      <c r="P96" s="8"/>
      <c r="Q96" s="7"/>
      <c r="R96" s="6"/>
      <c r="S96" s="8"/>
      <c r="T96" s="7"/>
      <c r="U96" s="6"/>
      <c r="V96" s="8"/>
      <c r="W96" s="7"/>
      <c r="X96" s="6"/>
      <c r="Y96" s="8"/>
      <c r="Z96" s="1"/>
    </row>
    <row r="97" spans="1:26" ht="15" customHeight="1" x14ac:dyDescent="0.25">
      <c r="A97" s="28" t="s">
        <v>177</v>
      </c>
      <c r="B97" s="29" t="s">
        <v>198</v>
      </c>
      <c r="C97" s="33"/>
      <c r="D97" s="19"/>
      <c r="E97" s="16"/>
      <c r="F97" s="1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"/>
    </row>
    <row r="98" spans="1:26" ht="15" customHeight="1" x14ac:dyDescent="0.25">
      <c r="A98" s="12" t="s">
        <v>178</v>
      </c>
      <c r="B98" s="18">
        <v>572</v>
      </c>
      <c r="C98" s="18" t="s">
        <v>14</v>
      </c>
      <c r="D98" s="18" t="s">
        <v>274</v>
      </c>
      <c r="E98" s="18" t="s">
        <v>0</v>
      </c>
      <c r="F98">
        <f t="shared" ref="F98:F107" si="10">RANK(G98,G$4:G$151,1)</f>
        <v>3</v>
      </c>
      <c r="G98" s="9">
        <f t="shared" ref="G98:G107" si="11">MIN(999,I98,L98,O98,R98,U98,X98)</f>
        <v>21.88</v>
      </c>
      <c r="H98" s="7">
        <v>10.32</v>
      </c>
      <c r="I98" s="6">
        <v>21.88</v>
      </c>
      <c r="J98" s="8">
        <v>140</v>
      </c>
      <c r="K98" s="7"/>
      <c r="L98" s="6">
        <v>25.31</v>
      </c>
      <c r="M98" s="8">
        <v>121</v>
      </c>
      <c r="N98" s="7"/>
      <c r="O98" s="6" t="s">
        <v>301</v>
      </c>
      <c r="P98" s="8"/>
      <c r="Q98" s="7"/>
      <c r="R98" s="6"/>
      <c r="S98" s="8"/>
      <c r="T98" s="7"/>
      <c r="U98" s="6"/>
      <c r="V98" s="8"/>
      <c r="W98" s="7"/>
      <c r="X98" s="6"/>
      <c r="Y98" s="8"/>
      <c r="Z98" s="1"/>
    </row>
    <row r="99" spans="1:26" ht="15" customHeight="1" x14ac:dyDescent="0.25">
      <c r="A99" s="12" t="s">
        <v>178</v>
      </c>
      <c r="B99" s="18">
        <v>555</v>
      </c>
      <c r="C99" s="18" t="s">
        <v>155</v>
      </c>
      <c r="D99" s="18" t="s">
        <v>15</v>
      </c>
      <c r="E99" s="18" t="s">
        <v>4</v>
      </c>
      <c r="F99">
        <f t="shared" si="10"/>
        <v>5</v>
      </c>
      <c r="G99" s="9">
        <f t="shared" si="11"/>
        <v>24.54</v>
      </c>
      <c r="H99" s="7">
        <v>11.33</v>
      </c>
      <c r="I99" s="6">
        <v>24.54</v>
      </c>
      <c r="J99" s="8">
        <v>121</v>
      </c>
      <c r="K99" s="7"/>
      <c r="L99" s="6">
        <v>25.76</v>
      </c>
      <c r="M99" s="8">
        <v>119</v>
      </c>
      <c r="N99" s="7"/>
      <c r="O99" s="6" t="s">
        <v>301</v>
      </c>
      <c r="P99" s="8"/>
      <c r="Q99" s="7"/>
      <c r="R99" s="6"/>
      <c r="S99" s="8"/>
      <c r="T99" s="7"/>
      <c r="U99" s="6"/>
      <c r="V99" s="8"/>
      <c r="W99" s="7"/>
      <c r="X99" s="6"/>
      <c r="Y99" s="8"/>
      <c r="Z99" s="1"/>
    </row>
    <row r="100" spans="1:26" ht="15" customHeight="1" x14ac:dyDescent="0.25">
      <c r="A100" s="12" t="s">
        <v>178</v>
      </c>
      <c r="B100" s="18">
        <v>53</v>
      </c>
      <c r="C100" s="18" t="s">
        <v>152</v>
      </c>
      <c r="D100" s="18" t="s">
        <v>16</v>
      </c>
      <c r="E100" s="18" t="s">
        <v>4</v>
      </c>
      <c r="F100">
        <f t="shared" si="10"/>
        <v>6</v>
      </c>
      <c r="G100" s="9">
        <f t="shared" si="11"/>
        <v>24.84</v>
      </c>
      <c r="H100" s="7">
        <v>11.59</v>
      </c>
      <c r="I100" s="6">
        <v>24.84</v>
      </c>
      <c r="J100" s="8">
        <v>124</v>
      </c>
      <c r="K100" s="7">
        <v>12.54</v>
      </c>
      <c r="L100" s="6">
        <v>26.32</v>
      </c>
      <c r="M100" s="8">
        <v>120</v>
      </c>
      <c r="N100" s="7"/>
      <c r="O100" s="6">
        <v>26.69</v>
      </c>
      <c r="P100" s="8">
        <v>120</v>
      </c>
      <c r="Q100" s="7"/>
      <c r="R100" s="6" t="s">
        <v>301</v>
      </c>
      <c r="S100" s="8"/>
      <c r="T100" s="7"/>
      <c r="U100" s="6"/>
      <c r="V100" s="8"/>
      <c r="W100" s="7"/>
      <c r="X100" s="6"/>
      <c r="Y100" s="8"/>
      <c r="Z100" s="1"/>
    </row>
    <row r="101" spans="1:26" ht="15" customHeight="1" x14ac:dyDescent="0.25">
      <c r="A101" s="12" t="s">
        <v>178</v>
      </c>
      <c r="B101" s="18">
        <v>927</v>
      </c>
      <c r="C101" s="18" t="s">
        <v>273</v>
      </c>
      <c r="D101" s="18" t="s">
        <v>15</v>
      </c>
      <c r="E101" s="18" t="s">
        <v>4</v>
      </c>
      <c r="F101">
        <f t="shared" si="10"/>
        <v>11</v>
      </c>
      <c r="G101" s="9">
        <f t="shared" si="11"/>
        <v>25.99</v>
      </c>
      <c r="H101" s="7">
        <v>11.57</v>
      </c>
      <c r="I101" s="6">
        <v>25.99</v>
      </c>
      <c r="J101" s="8">
        <v>89</v>
      </c>
      <c r="K101" s="7"/>
      <c r="L101" s="6">
        <v>28.95</v>
      </c>
      <c r="M101" s="8">
        <v>88</v>
      </c>
      <c r="N101" s="7"/>
      <c r="O101" s="6">
        <v>27.71</v>
      </c>
      <c r="P101" s="8">
        <v>87</v>
      </c>
      <c r="Q101" s="7"/>
      <c r="R101" s="6" t="s">
        <v>301</v>
      </c>
      <c r="S101" s="8"/>
      <c r="T101" s="7"/>
      <c r="U101" s="6"/>
      <c r="V101" s="8"/>
      <c r="W101" s="7"/>
      <c r="X101" s="6"/>
      <c r="Y101" s="8"/>
      <c r="Z101" s="1"/>
    </row>
    <row r="102" spans="1:26" ht="15" customHeight="1" x14ac:dyDescent="0.25">
      <c r="A102" s="12" t="s">
        <v>178</v>
      </c>
      <c r="B102" s="18">
        <v>57</v>
      </c>
      <c r="C102" s="18" t="s">
        <v>280</v>
      </c>
      <c r="D102" s="18" t="s">
        <v>15</v>
      </c>
      <c r="E102" s="18" t="s">
        <v>2</v>
      </c>
      <c r="F102">
        <f t="shared" si="10"/>
        <v>13</v>
      </c>
      <c r="G102" s="9">
        <f t="shared" si="11"/>
        <v>26.09</v>
      </c>
      <c r="H102" s="7">
        <v>11.91</v>
      </c>
      <c r="I102" s="6">
        <v>26.09</v>
      </c>
      <c r="J102" s="8">
        <v>118</v>
      </c>
      <c r="K102" s="7" t="s">
        <v>300</v>
      </c>
      <c r="L102" s="6">
        <v>28.37</v>
      </c>
      <c r="M102" s="8">
        <v>121</v>
      </c>
      <c r="N102" s="7" t="s">
        <v>300</v>
      </c>
      <c r="O102" s="6">
        <v>27.59</v>
      </c>
      <c r="P102" s="8">
        <v>111</v>
      </c>
      <c r="Q102" s="7"/>
      <c r="R102" s="6">
        <v>26.89</v>
      </c>
      <c r="S102" s="8">
        <v>115</v>
      </c>
      <c r="T102" s="7"/>
      <c r="U102" s="6" t="s">
        <v>301</v>
      </c>
      <c r="V102" s="8"/>
      <c r="W102" s="7"/>
      <c r="X102" s="6"/>
      <c r="Y102" s="8"/>
      <c r="Z102" s="1"/>
    </row>
    <row r="103" spans="1:26" ht="15" customHeight="1" x14ac:dyDescent="0.25">
      <c r="A103" s="12" t="s">
        <v>178</v>
      </c>
      <c r="B103" s="18">
        <v>123</v>
      </c>
      <c r="C103" s="18" t="s">
        <v>149</v>
      </c>
      <c r="D103" s="18" t="s">
        <v>150</v>
      </c>
      <c r="E103" s="18" t="s">
        <v>3</v>
      </c>
      <c r="F103">
        <f t="shared" si="10"/>
        <v>15</v>
      </c>
      <c r="G103" s="9">
        <f t="shared" si="11"/>
        <v>26.27</v>
      </c>
      <c r="H103" s="7">
        <v>12.36</v>
      </c>
      <c r="I103" s="6">
        <v>26.27</v>
      </c>
      <c r="J103" s="8">
        <v>118</v>
      </c>
      <c r="K103" s="7"/>
      <c r="L103" s="6">
        <v>27.74</v>
      </c>
      <c r="M103" s="8">
        <v>108</v>
      </c>
      <c r="N103" s="7"/>
      <c r="O103" s="6">
        <v>26.95</v>
      </c>
      <c r="P103" s="8">
        <v>113</v>
      </c>
      <c r="Q103" s="7"/>
      <c r="R103" s="6">
        <v>27.1</v>
      </c>
      <c r="S103" s="8">
        <v>116</v>
      </c>
      <c r="T103" s="7"/>
      <c r="U103" s="6">
        <v>27.19</v>
      </c>
      <c r="V103" s="8">
        <v>113</v>
      </c>
      <c r="W103" s="7"/>
      <c r="X103" s="6"/>
      <c r="Y103" s="8"/>
      <c r="Z103" s="1"/>
    </row>
    <row r="104" spans="1:26" ht="15" customHeight="1" x14ac:dyDescent="0.25">
      <c r="A104" s="12" t="s">
        <v>178</v>
      </c>
      <c r="B104" s="18">
        <v>142</v>
      </c>
      <c r="C104" s="18" t="s">
        <v>151</v>
      </c>
      <c r="D104" s="18" t="s">
        <v>278</v>
      </c>
      <c r="E104" s="18" t="s">
        <v>6</v>
      </c>
      <c r="F104">
        <f t="shared" si="10"/>
        <v>17</v>
      </c>
      <c r="G104" s="9">
        <f t="shared" si="11"/>
        <v>26.51</v>
      </c>
      <c r="H104" s="7">
        <v>12.22</v>
      </c>
      <c r="I104" s="6">
        <v>26.51</v>
      </c>
      <c r="J104" s="8">
        <v>107</v>
      </c>
      <c r="K104" s="7"/>
      <c r="L104" s="6">
        <v>30.28</v>
      </c>
      <c r="M104" s="8">
        <v>86</v>
      </c>
      <c r="N104" s="7"/>
      <c r="O104" s="6" t="s">
        <v>301</v>
      </c>
      <c r="P104" s="8"/>
      <c r="Q104" s="7"/>
      <c r="R104" s="6"/>
      <c r="S104" s="8"/>
      <c r="T104" s="7"/>
      <c r="U104" s="6"/>
      <c r="V104" s="8"/>
      <c r="W104" s="7"/>
      <c r="X104" s="6"/>
      <c r="Y104" s="8"/>
      <c r="Z104" s="1"/>
    </row>
    <row r="105" spans="1:26" ht="15" customHeight="1" x14ac:dyDescent="0.25">
      <c r="A105" s="12" t="s">
        <v>178</v>
      </c>
      <c r="B105" s="18">
        <v>288</v>
      </c>
      <c r="C105" s="18" t="s">
        <v>211</v>
      </c>
      <c r="D105" s="18" t="s">
        <v>15</v>
      </c>
      <c r="E105" s="18" t="s">
        <v>6</v>
      </c>
      <c r="F105">
        <f t="shared" si="10"/>
        <v>20</v>
      </c>
      <c r="G105" s="9">
        <f t="shared" si="11"/>
        <v>26.73</v>
      </c>
      <c r="H105" s="7">
        <v>12.7</v>
      </c>
      <c r="I105" s="6">
        <v>26.73</v>
      </c>
      <c r="J105" s="8">
        <v>115</v>
      </c>
      <c r="K105" s="7"/>
      <c r="L105" s="6">
        <v>28.26</v>
      </c>
      <c r="M105" s="8">
        <v>105</v>
      </c>
      <c r="N105" s="7">
        <v>13.03</v>
      </c>
      <c r="O105" s="6">
        <v>27.09</v>
      </c>
      <c r="P105" s="8">
        <v>114</v>
      </c>
      <c r="Q105" s="7"/>
      <c r="R105" s="6">
        <v>27.7</v>
      </c>
      <c r="S105" s="8">
        <v>115</v>
      </c>
      <c r="T105" s="7"/>
      <c r="U105" s="6" t="s">
        <v>301</v>
      </c>
      <c r="V105" s="8"/>
      <c r="W105" s="7"/>
      <c r="X105" s="6"/>
      <c r="Y105" s="8"/>
      <c r="Z105" s="1"/>
    </row>
    <row r="106" spans="1:26" ht="15" customHeight="1" x14ac:dyDescent="0.25">
      <c r="A106" s="12" t="s">
        <v>178</v>
      </c>
      <c r="B106" s="18">
        <v>313</v>
      </c>
      <c r="C106" s="18" t="s">
        <v>277</v>
      </c>
      <c r="D106" s="18" t="s">
        <v>276</v>
      </c>
      <c r="E106" s="18" t="s">
        <v>275</v>
      </c>
      <c r="F106">
        <f t="shared" si="10"/>
        <v>27</v>
      </c>
      <c r="G106" s="9">
        <f t="shared" si="11"/>
        <v>27.26</v>
      </c>
      <c r="H106" s="7">
        <v>11.75</v>
      </c>
      <c r="I106" s="6">
        <v>27.26</v>
      </c>
      <c r="J106" s="8">
        <v>100</v>
      </c>
      <c r="K106" s="7">
        <v>13.79</v>
      </c>
      <c r="L106" s="6">
        <v>33.5</v>
      </c>
      <c r="M106" s="8">
        <v>80</v>
      </c>
      <c r="N106" s="7"/>
      <c r="O106" s="6" t="s">
        <v>301</v>
      </c>
      <c r="P106" s="8"/>
      <c r="Q106" s="7"/>
      <c r="R106" s="6"/>
      <c r="S106" s="8"/>
      <c r="T106" s="7"/>
      <c r="U106" s="6"/>
      <c r="V106" s="8"/>
      <c r="W106" s="7"/>
      <c r="X106" s="6"/>
      <c r="Y106" s="8"/>
      <c r="Z106" s="1"/>
    </row>
    <row r="107" spans="1:26" ht="15" customHeight="1" x14ac:dyDescent="0.25">
      <c r="A107" s="12" t="s">
        <v>178</v>
      </c>
      <c r="B107" s="18">
        <v>83</v>
      </c>
      <c r="C107" s="18" t="s">
        <v>279</v>
      </c>
      <c r="D107" s="18" t="s">
        <v>153</v>
      </c>
      <c r="E107" s="18" t="s">
        <v>154</v>
      </c>
      <c r="F107">
        <f t="shared" si="10"/>
        <v>94</v>
      </c>
      <c r="G107" s="9">
        <f t="shared" si="11"/>
        <v>34.9</v>
      </c>
      <c r="H107" s="7">
        <v>14.86</v>
      </c>
      <c r="I107" s="6">
        <v>34.9</v>
      </c>
      <c r="J107" s="8">
        <v>69</v>
      </c>
      <c r="K107" s="7"/>
      <c r="L107" s="6">
        <v>38.03</v>
      </c>
      <c r="M107" s="8">
        <v>44</v>
      </c>
      <c r="N107" s="7"/>
      <c r="O107" s="6">
        <v>36.549999999999997</v>
      </c>
      <c r="P107" s="8">
        <v>80</v>
      </c>
      <c r="Q107" s="7"/>
      <c r="R107" s="6" t="s">
        <v>301</v>
      </c>
      <c r="S107" s="8"/>
      <c r="T107" s="7"/>
      <c r="U107" s="6"/>
      <c r="V107" s="8"/>
      <c r="W107" s="7"/>
      <c r="X107" s="6"/>
      <c r="Y107" s="8"/>
      <c r="Z107" s="1"/>
    </row>
    <row r="108" spans="1:26" ht="15" customHeight="1" x14ac:dyDescent="0.25">
      <c r="A108" s="28" t="s">
        <v>179</v>
      </c>
      <c r="B108" s="29" t="s">
        <v>199</v>
      </c>
      <c r="C108" s="32"/>
      <c r="D108" s="10"/>
      <c r="E108" s="16"/>
      <c r="F108" s="1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"/>
    </row>
    <row r="109" spans="1:26" ht="15" customHeight="1" x14ac:dyDescent="0.25">
      <c r="A109" s="12" t="s">
        <v>180</v>
      </c>
      <c r="B109" s="18">
        <v>162</v>
      </c>
      <c r="C109" s="18" t="s">
        <v>158</v>
      </c>
      <c r="D109" s="18" t="s">
        <v>159</v>
      </c>
      <c r="E109" s="18" t="s">
        <v>160</v>
      </c>
      <c r="F109">
        <f>RANK(G109,G$4:G$151,1)</f>
        <v>16</v>
      </c>
      <c r="G109" s="9">
        <f>MIN(999,I109,L109,O109,R109,U109,X109)</f>
        <v>26.49</v>
      </c>
      <c r="H109" s="7">
        <v>12.41</v>
      </c>
      <c r="I109" s="6">
        <v>26.49</v>
      </c>
      <c r="J109" s="8">
        <v>108</v>
      </c>
      <c r="K109" s="7"/>
      <c r="L109" s="6" t="s">
        <v>301</v>
      </c>
      <c r="M109" s="8"/>
      <c r="N109" s="7"/>
      <c r="O109" s="6"/>
      <c r="P109" s="8"/>
      <c r="Q109" s="7"/>
      <c r="R109" s="6"/>
      <c r="S109" s="8"/>
      <c r="T109" s="7"/>
      <c r="U109" s="6"/>
      <c r="V109" s="8"/>
      <c r="W109" s="7"/>
      <c r="X109" s="6"/>
      <c r="Y109" s="8"/>
      <c r="Z109" s="1"/>
    </row>
    <row r="110" spans="1:26" ht="15" customHeight="1" x14ac:dyDescent="0.25">
      <c r="A110" s="12" t="s">
        <v>180</v>
      </c>
      <c r="B110" s="18">
        <v>60</v>
      </c>
      <c r="C110" s="18" t="s">
        <v>156</v>
      </c>
      <c r="D110" s="18" t="s">
        <v>157</v>
      </c>
      <c r="E110" s="18" t="s">
        <v>4</v>
      </c>
      <c r="F110">
        <f>RANK(G110,G$4:G$151,1)</f>
        <v>73</v>
      </c>
      <c r="G110" s="9">
        <f>MIN(999,I110,L110,O110,R110,U110,X110)</f>
        <v>30.59</v>
      </c>
      <c r="H110" s="7"/>
      <c r="I110" s="6" t="s">
        <v>301</v>
      </c>
      <c r="J110" s="8"/>
      <c r="K110" s="7">
        <v>14.72</v>
      </c>
      <c r="L110" s="6">
        <v>34.94</v>
      </c>
      <c r="M110" s="8">
        <v>74</v>
      </c>
      <c r="N110" s="7">
        <v>13.33</v>
      </c>
      <c r="O110" s="6">
        <v>30.69</v>
      </c>
      <c r="P110" s="8">
        <v>92</v>
      </c>
      <c r="Q110" s="7"/>
      <c r="R110" s="6">
        <v>30.59</v>
      </c>
      <c r="S110" s="8">
        <v>100</v>
      </c>
      <c r="T110" s="7"/>
      <c r="U110" s="6">
        <v>32.090000000000003</v>
      </c>
      <c r="V110" s="8">
        <v>85</v>
      </c>
      <c r="W110" s="7"/>
      <c r="X110" s="6"/>
      <c r="Y110" s="8"/>
      <c r="Z110" s="1"/>
    </row>
    <row r="111" spans="1:26" ht="15" customHeight="1" x14ac:dyDescent="0.25">
      <c r="A111" s="28" t="s">
        <v>181</v>
      </c>
      <c r="B111" s="29" t="s">
        <v>200</v>
      </c>
      <c r="C111" s="31"/>
      <c r="D111" s="16"/>
      <c r="E111" s="16"/>
      <c r="F111" s="1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"/>
    </row>
    <row r="112" spans="1:26" ht="15" customHeight="1" x14ac:dyDescent="0.25">
      <c r="A112" s="12" t="s">
        <v>182</v>
      </c>
      <c r="B112" s="18">
        <v>100</v>
      </c>
      <c r="C112" s="18" t="s">
        <v>284</v>
      </c>
      <c r="D112" s="18" t="s">
        <v>161</v>
      </c>
      <c r="E112" s="18" t="s">
        <v>283</v>
      </c>
      <c r="F112">
        <f>RANK(G112,G$4:G$151,1)</f>
        <v>58</v>
      </c>
      <c r="G112" s="9">
        <f>MIN(999,I112,L112,O112,R112,U112,X112)</f>
        <v>29.31</v>
      </c>
      <c r="H112" s="7">
        <v>13.39</v>
      </c>
      <c r="I112" s="6">
        <v>29.31</v>
      </c>
      <c r="J112" s="8">
        <v>101</v>
      </c>
      <c r="K112" s="7"/>
      <c r="L112" s="6" t="s">
        <v>301</v>
      </c>
      <c r="M112" s="8"/>
      <c r="N112" s="7"/>
      <c r="O112" s="6">
        <v>31.44</v>
      </c>
      <c r="P112" s="8">
        <v>93</v>
      </c>
      <c r="Q112" s="7"/>
      <c r="R112" s="6" t="s">
        <v>301</v>
      </c>
      <c r="S112" s="8"/>
      <c r="T112" s="7"/>
      <c r="U112" s="6"/>
      <c r="V112" s="8"/>
      <c r="W112" s="7"/>
      <c r="X112" s="6"/>
      <c r="Y112" s="8"/>
      <c r="Z112" s="1"/>
    </row>
    <row r="113" spans="1:26" ht="15" customHeight="1" x14ac:dyDescent="0.25">
      <c r="A113" s="12" t="s">
        <v>182</v>
      </c>
      <c r="B113" s="18">
        <v>69</v>
      </c>
      <c r="C113" s="18" t="s">
        <v>162</v>
      </c>
      <c r="D113" s="18" t="s">
        <v>285</v>
      </c>
      <c r="E113" s="18" t="s">
        <v>163</v>
      </c>
      <c r="F113">
        <f>RANK(G113,G$4:G$151,1)</f>
        <v>89</v>
      </c>
      <c r="G113" s="9">
        <f>MIN(999,I113,L113,O113,R113,U113,X113)</f>
        <v>33.28</v>
      </c>
      <c r="H113" s="7">
        <v>14.77</v>
      </c>
      <c r="I113" s="6">
        <v>33.28</v>
      </c>
      <c r="J113" s="8">
        <v>78</v>
      </c>
      <c r="K113" s="7">
        <v>16.510000000000002</v>
      </c>
      <c r="L113" s="6">
        <v>36.340000000000003</v>
      </c>
      <c r="M113" s="8">
        <v>64</v>
      </c>
      <c r="N113" s="7">
        <v>11.23</v>
      </c>
      <c r="O113" s="6">
        <v>35</v>
      </c>
      <c r="P113" s="8">
        <v>80</v>
      </c>
      <c r="Q113" s="7"/>
      <c r="R113" s="6">
        <v>34.450000000000003</v>
      </c>
      <c r="S113" s="8">
        <v>78</v>
      </c>
      <c r="T113" s="7"/>
      <c r="U113" s="6" t="s">
        <v>301</v>
      </c>
      <c r="V113" s="8"/>
      <c r="W113" s="7"/>
      <c r="X113" s="6"/>
      <c r="Y113" s="8"/>
      <c r="Z113" s="1"/>
    </row>
    <row r="114" spans="1:26" ht="15" customHeight="1" x14ac:dyDescent="0.25">
      <c r="A114" s="28" t="s">
        <v>298</v>
      </c>
      <c r="B114" s="29" t="s">
        <v>286</v>
      </c>
      <c r="C114" s="31"/>
      <c r="D114" s="16"/>
      <c r="E114" s="16"/>
      <c r="F114" s="1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"/>
    </row>
    <row r="115" spans="1:26" ht="15" customHeight="1" x14ac:dyDescent="0.25">
      <c r="A115" s="12" t="s">
        <v>299</v>
      </c>
      <c r="B115" s="18">
        <v>73</v>
      </c>
      <c r="C115" s="18" t="s">
        <v>287</v>
      </c>
      <c r="D115" s="18" t="s">
        <v>243</v>
      </c>
      <c r="E115" s="18" t="s">
        <v>7</v>
      </c>
      <c r="F115">
        <f>RANK(G115,G$4:G$151,1)</f>
        <v>54</v>
      </c>
      <c r="G115" s="9">
        <f>MIN(999,I115,L115,O115,R115,U115,X115)</f>
        <v>29.21</v>
      </c>
      <c r="H115" s="7">
        <v>13.37</v>
      </c>
      <c r="I115" s="6">
        <v>29.59</v>
      </c>
      <c r="J115" s="8">
        <v>88</v>
      </c>
      <c r="K115" s="7">
        <v>15.47</v>
      </c>
      <c r="L115" s="6">
        <v>31.89</v>
      </c>
      <c r="M115" s="8">
        <v>89</v>
      </c>
      <c r="N115" s="7"/>
      <c r="O115" s="6">
        <v>30</v>
      </c>
      <c r="P115" s="8">
        <v>104</v>
      </c>
      <c r="Q115" s="7"/>
      <c r="R115" s="6">
        <v>33.19</v>
      </c>
      <c r="S115" s="8">
        <v>71</v>
      </c>
      <c r="T115" s="7"/>
      <c r="U115" s="6">
        <v>29.21</v>
      </c>
      <c r="V115" s="8">
        <v>100</v>
      </c>
      <c r="W115" s="7"/>
      <c r="X115" s="6"/>
      <c r="Y115" s="8"/>
      <c r="Z115" s="1"/>
    </row>
    <row r="116" spans="1:26" ht="15" customHeight="1" x14ac:dyDescent="0.25">
      <c r="A116" s="28" t="s">
        <v>183</v>
      </c>
      <c r="B116" s="29" t="s">
        <v>201</v>
      </c>
      <c r="C116" s="30"/>
      <c r="D116" s="16"/>
      <c r="E116" s="16"/>
      <c r="F116" s="1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"/>
    </row>
    <row r="117" spans="1:26" ht="15" customHeight="1" x14ac:dyDescent="0.25">
      <c r="A117" s="12" t="s">
        <v>184</v>
      </c>
      <c r="B117" s="18">
        <v>916</v>
      </c>
      <c r="C117" s="18" t="s">
        <v>289</v>
      </c>
      <c r="D117" s="18" t="s">
        <v>288</v>
      </c>
      <c r="E117" s="18" t="s">
        <v>7</v>
      </c>
      <c r="F117">
        <f t="shared" ref="F117:F123" si="12">RANK(G117,G$4:G$151,1)</f>
        <v>9</v>
      </c>
      <c r="G117" s="9">
        <f t="shared" ref="G117:G123" si="13">MIN(999,I117,L117,O117,R117,U117,X117)</f>
        <v>25.7</v>
      </c>
      <c r="H117" s="7">
        <v>12.27</v>
      </c>
      <c r="I117" s="6">
        <v>25.7</v>
      </c>
      <c r="J117" s="8">
        <v>113</v>
      </c>
      <c r="K117" s="7">
        <v>13.67</v>
      </c>
      <c r="L117" s="6">
        <v>27.71</v>
      </c>
      <c r="M117" s="8">
        <v>111</v>
      </c>
      <c r="N117" s="7"/>
      <c r="O117" s="6">
        <v>27.62</v>
      </c>
      <c r="P117" s="8">
        <v>109</v>
      </c>
      <c r="Q117" s="7"/>
      <c r="R117" s="6" t="s">
        <v>301</v>
      </c>
      <c r="S117" s="8"/>
      <c r="T117" s="7"/>
      <c r="U117" s="6"/>
      <c r="V117" s="8"/>
      <c r="W117" s="7"/>
      <c r="X117" s="6"/>
      <c r="Y117" s="8"/>
      <c r="Z117" s="1"/>
    </row>
    <row r="118" spans="1:26" ht="15" customHeight="1" x14ac:dyDescent="0.25">
      <c r="A118" s="12" t="s">
        <v>184</v>
      </c>
      <c r="B118" s="18">
        <v>211</v>
      </c>
      <c r="C118" s="18" t="s">
        <v>53</v>
      </c>
      <c r="D118" s="18" t="s">
        <v>262</v>
      </c>
      <c r="E118" s="18" t="s">
        <v>8</v>
      </c>
      <c r="F118">
        <f t="shared" si="12"/>
        <v>22</v>
      </c>
      <c r="G118" s="9">
        <f t="shared" si="13"/>
        <v>26.76</v>
      </c>
      <c r="H118" s="7">
        <v>12.77</v>
      </c>
      <c r="I118" s="6">
        <v>26.76</v>
      </c>
      <c r="J118" s="8">
        <v>105</v>
      </c>
      <c r="K118" s="7"/>
      <c r="L118" s="6">
        <v>29.45</v>
      </c>
      <c r="M118" s="8">
        <v>94</v>
      </c>
      <c r="N118" s="7"/>
      <c r="O118" s="6">
        <v>29.17</v>
      </c>
      <c r="P118" s="8">
        <v>98</v>
      </c>
      <c r="Q118" s="7"/>
      <c r="R118" s="6" t="s">
        <v>301</v>
      </c>
      <c r="S118" s="8"/>
      <c r="T118" s="7"/>
      <c r="U118" s="6"/>
      <c r="V118" s="8"/>
      <c r="W118" s="7"/>
      <c r="X118" s="6"/>
      <c r="Y118" s="8"/>
      <c r="Z118" s="1"/>
    </row>
    <row r="119" spans="1:26" ht="15" customHeight="1" x14ac:dyDescent="0.25">
      <c r="A119" s="12" t="s">
        <v>184</v>
      </c>
      <c r="B119" s="18">
        <v>77</v>
      </c>
      <c r="C119" s="18" t="s">
        <v>13</v>
      </c>
      <c r="D119" s="18" t="s">
        <v>262</v>
      </c>
      <c r="E119" s="18" t="s">
        <v>8</v>
      </c>
      <c r="F119">
        <f t="shared" si="12"/>
        <v>38</v>
      </c>
      <c r="G119" s="9">
        <f t="shared" si="13"/>
        <v>27.85</v>
      </c>
      <c r="H119" s="7">
        <v>13.65</v>
      </c>
      <c r="I119" s="6">
        <v>27.85</v>
      </c>
      <c r="J119" s="8">
        <v>104</v>
      </c>
      <c r="K119" s="7">
        <v>16.45</v>
      </c>
      <c r="L119" s="26">
        <v>31.65</v>
      </c>
      <c r="M119" s="8">
        <v>98</v>
      </c>
      <c r="N119" s="7">
        <v>14.18</v>
      </c>
      <c r="O119" s="6">
        <v>29.42</v>
      </c>
      <c r="P119" s="8">
        <v>95</v>
      </c>
      <c r="Q119" s="7"/>
      <c r="R119" s="6" t="s">
        <v>301</v>
      </c>
      <c r="S119" s="8"/>
      <c r="T119" s="7"/>
      <c r="U119" s="6"/>
      <c r="V119" s="8"/>
      <c r="W119" s="21"/>
      <c r="X119" s="23"/>
      <c r="Y119" s="24"/>
      <c r="Z119" s="1"/>
    </row>
    <row r="120" spans="1:26" ht="15" customHeight="1" x14ac:dyDescent="0.25">
      <c r="A120" s="12" t="s">
        <v>184</v>
      </c>
      <c r="B120" s="18">
        <v>29</v>
      </c>
      <c r="C120" s="18" t="s">
        <v>261</v>
      </c>
      <c r="D120" s="18" t="s">
        <v>262</v>
      </c>
      <c r="E120" s="18" t="s">
        <v>8</v>
      </c>
      <c r="F120">
        <f t="shared" si="12"/>
        <v>52</v>
      </c>
      <c r="G120" s="9">
        <f t="shared" si="13"/>
        <v>28.85</v>
      </c>
      <c r="H120" s="7">
        <v>13.65</v>
      </c>
      <c r="I120" s="6">
        <v>28.85</v>
      </c>
      <c r="J120" s="8">
        <v>98</v>
      </c>
      <c r="K120" s="7">
        <v>15.18</v>
      </c>
      <c r="L120" s="26">
        <v>30.93</v>
      </c>
      <c r="M120" s="8">
        <v>94</v>
      </c>
      <c r="N120" s="7">
        <v>14.41</v>
      </c>
      <c r="O120" s="6">
        <v>30</v>
      </c>
      <c r="P120" s="8">
        <v>93</v>
      </c>
      <c r="Q120" s="7"/>
      <c r="R120" s="6">
        <v>30.79</v>
      </c>
      <c r="S120" s="8">
        <v>87</v>
      </c>
      <c r="T120" s="7"/>
      <c r="U120" s="6" t="s">
        <v>301</v>
      </c>
      <c r="V120" s="8"/>
      <c r="W120" s="7"/>
      <c r="X120" s="6"/>
      <c r="Y120" s="8"/>
      <c r="Z120" s="1"/>
    </row>
    <row r="121" spans="1:26" ht="15" customHeight="1" x14ac:dyDescent="0.25">
      <c r="A121" s="12" t="s">
        <v>184</v>
      </c>
      <c r="B121" s="18">
        <v>411</v>
      </c>
      <c r="C121" s="18" t="s">
        <v>290</v>
      </c>
      <c r="D121" s="18" t="s">
        <v>96</v>
      </c>
      <c r="E121" s="18" t="s">
        <v>136</v>
      </c>
      <c r="F121">
        <f t="shared" si="12"/>
        <v>61</v>
      </c>
      <c r="G121" s="9">
        <f t="shared" si="13"/>
        <v>29.58</v>
      </c>
      <c r="H121" s="7">
        <v>13.61</v>
      </c>
      <c r="I121" s="6">
        <v>29.58</v>
      </c>
      <c r="J121" s="8">
        <v>92</v>
      </c>
      <c r="K121" s="7">
        <v>15.31</v>
      </c>
      <c r="L121" s="6">
        <v>34.33</v>
      </c>
      <c r="M121" s="8">
        <v>77</v>
      </c>
      <c r="N121" s="7"/>
      <c r="O121" s="6" t="s">
        <v>301</v>
      </c>
      <c r="P121" s="8"/>
      <c r="Q121" s="7"/>
      <c r="R121" s="6"/>
      <c r="S121" s="8"/>
      <c r="T121" s="7"/>
      <c r="U121" s="6"/>
      <c r="V121" s="8"/>
      <c r="W121" s="7"/>
      <c r="X121" s="6"/>
      <c r="Y121" s="8"/>
      <c r="Z121" s="1"/>
    </row>
    <row r="122" spans="1:26" ht="15" customHeight="1" x14ac:dyDescent="0.25">
      <c r="A122" s="12" t="s">
        <v>184</v>
      </c>
      <c r="B122" s="18">
        <v>11</v>
      </c>
      <c r="C122" s="18" t="s">
        <v>295</v>
      </c>
      <c r="D122" s="18" t="s">
        <v>294</v>
      </c>
      <c r="E122" s="18" t="s">
        <v>0</v>
      </c>
      <c r="F122">
        <f t="shared" si="12"/>
        <v>69</v>
      </c>
      <c r="G122" s="9">
        <f t="shared" si="13"/>
        <v>30.07</v>
      </c>
      <c r="H122" s="7">
        <v>14.62</v>
      </c>
      <c r="I122" s="6">
        <v>30.07</v>
      </c>
      <c r="J122" s="8">
        <v>96</v>
      </c>
      <c r="K122" s="7">
        <v>15.45</v>
      </c>
      <c r="L122" s="6">
        <v>31.94</v>
      </c>
      <c r="M122" s="8">
        <v>93</v>
      </c>
      <c r="N122" s="7">
        <v>14.03</v>
      </c>
      <c r="O122" s="17">
        <v>34.479999999999997</v>
      </c>
      <c r="P122" s="8">
        <v>98</v>
      </c>
      <c r="Q122" s="7"/>
      <c r="R122" s="6" t="s">
        <v>301</v>
      </c>
      <c r="S122" s="8"/>
      <c r="T122" s="7"/>
      <c r="U122" s="6"/>
      <c r="V122" s="8"/>
      <c r="W122" s="7"/>
      <c r="X122" s="6"/>
      <c r="Y122" s="8"/>
      <c r="Z122" s="1"/>
    </row>
    <row r="123" spans="1:26" ht="15" customHeight="1" x14ac:dyDescent="0.25">
      <c r="A123" s="12" t="s">
        <v>184</v>
      </c>
      <c r="B123" s="18">
        <v>92</v>
      </c>
      <c r="C123" s="18" t="s">
        <v>293</v>
      </c>
      <c r="D123" s="18" t="s">
        <v>126</v>
      </c>
      <c r="E123" s="18" t="s">
        <v>8</v>
      </c>
      <c r="F123">
        <f t="shared" si="12"/>
        <v>90</v>
      </c>
      <c r="G123" s="9">
        <f t="shared" si="13"/>
        <v>33.700000000000003</v>
      </c>
      <c r="H123" s="7">
        <v>16.12</v>
      </c>
      <c r="I123" s="6">
        <v>34.25</v>
      </c>
      <c r="J123" s="8">
        <v>68</v>
      </c>
      <c r="K123" s="7">
        <v>16.75</v>
      </c>
      <c r="L123" s="6">
        <v>34.880000000000003</v>
      </c>
      <c r="M123" s="8">
        <v>79</v>
      </c>
      <c r="N123" s="7"/>
      <c r="O123" s="6">
        <v>34.46</v>
      </c>
      <c r="P123" s="8">
        <v>81</v>
      </c>
      <c r="Q123" s="7"/>
      <c r="R123" s="6">
        <v>33.700000000000003</v>
      </c>
      <c r="S123" s="8">
        <v>86</v>
      </c>
      <c r="T123" s="7"/>
      <c r="U123" s="6">
        <v>44.48</v>
      </c>
      <c r="V123" s="8">
        <v>53</v>
      </c>
      <c r="W123" s="7"/>
      <c r="X123" s="6"/>
      <c r="Y123" s="8"/>
      <c r="Z123" s="1"/>
    </row>
    <row r="124" spans="1:26" ht="15" customHeight="1" x14ac:dyDescent="0.25">
      <c r="A124" s="28" t="s">
        <v>304</v>
      </c>
      <c r="B124" s="29" t="s">
        <v>303</v>
      </c>
      <c r="C124" s="30"/>
      <c r="D124" s="16"/>
      <c r="E124" s="16"/>
      <c r="F124" s="1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"/>
    </row>
    <row r="125" spans="1:26" ht="15" customHeight="1" x14ac:dyDescent="0.25">
      <c r="A125" s="12" t="s">
        <v>305</v>
      </c>
      <c r="B125" s="18">
        <v>23</v>
      </c>
      <c r="C125" s="18" t="s">
        <v>233</v>
      </c>
      <c r="D125" s="18" t="s">
        <v>232</v>
      </c>
      <c r="E125" s="18" t="s">
        <v>231</v>
      </c>
      <c r="G125" s="9"/>
      <c r="H125" s="7"/>
      <c r="I125" s="6"/>
      <c r="J125" s="8"/>
      <c r="K125" s="7"/>
      <c r="L125" s="6"/>
      <c r="M125" s="8"/>
      <c r="N125" s="7"/>
      <c r="O125" s="6"/>
      <c r="P125" s="8"/>
      <c r="Q125" s="7"/>
      <c r="R125" s="6"/>
      <c r="S125" s="8"/>
      <c r="T125" s="7"/>
      <c r="U125" s="6"/>
      <c r="V125" s="8"/>
      <c r="W125" s="7"/>
      <c r="X125" s="6"/>
      <c r="Y125" s="8"/>
      <c r="Z125" s="1"/>
    </row>
  </sheetData>
  <sheetProtection formatCells="0" selectLockedCells="1" sort="0"/>
  <sortState xmlns:xlrd2="http://schemas.microsoft.com/office/spreadsheetml/2017/richdata2" ref="A3:Y125">
    <sortCondition ref="A3:A125"/>
    <sortCondition ref="G3:G125"/>
    <sortCondition ref="B3:B125"/>
  </sortState>
  <printOptions horizontalCentered="1"/>
  <pageMargins left="0.19685039370078741" right="0.19685039370078741" top="0.47244094488188981" bottom="0.23622047244094491" header="0.19685039370078741" footer="0.19685039370078741"/>
  <pageSetup paperSize="9" scale="94" fitToHeight="0" orientation="landscape" r:id="rId1"/>
  <headerFooter>
    <oddHeader>&amp;LVic Hillclimb Championship Rd 5 19-May-2024&amp;CProvisional Results&amp;RPage &amp;P of &amp;N</oddHeader>
    <oddFooter xml:space="preserve">&amp;L(&amp;"-,Bold"&amp;UUnderlined bold&amp;"-,Regular"&amp;U times include a 5 second penalty)&amp;RThe "split time" sensor was affected by rain later in the day, causing several missed splits. </oddFooter>
  </headerFooter>
  <rowBreaks count="3" manualBreakCount="3">
    <brk id="33" max="16383" man="1"/>
    <brk id="60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1531-97E5-4362-92B4-1C52A222C7C5}">
  <dimension ref="A1:Z103"/>
  <sheetViews>
    <sheetView workbookViewId="0">
      <selection activeCell="F24" sqref="F24"/>
    </sheetView>
  </sheetViews>
  <sheetFormatPr defaultRowHeight="15" x14ac:dyDescent="0.25"/>
  <cols>
    <col min="1" max="1" width="3" customWidth="1"/>
    <col min="2" max="2" width="4.7109375" customWidth="1"/>
    <col min="3" max="3" width="18.7109375" bestFit="1" customWidth="1"/>
    <col min="4" max="4" width="25.140625" bestFit="1" customWidth="1"/>
    <col min="5" max="5" width="14.5703125" bestFit="1" customWidth="1"/>
    <col min="6" max="6" width="7.42578125" customWidth="1"/>
    <col min="7" max="7" width="7.140625" bestFit="1" customWidth="1"/>
    <col min="8" max="8" width="8.140625" bestFit="1" customWidth="1"/>
    <col min="9" max="9" width="6.7109375" customWidth="1"/>
    <col min="10" max="10" width="4.7109375" customWidth="1"/>
    <col min="11" max="11" width="6.42578125" bestFit="1" customWidth="1"/>
    <col min="12" max="12" width="6.7109375" customWidth="1"/>
    <col min="13" max="13" width="4.7109375" customWidth="1"/>
    <col min="14" max="14" width="6.42578125" bestFit="1" customWidth="1"/>
    <col min="15" max="15" width="6.7109375" customWidth="1"/>
    <col min="16" max="16" width="4.7109375" customWidth="1"/>
    <col min="17" max="17" width="5.7109375" bestFit="1" customWidth="1"/>
    <col min="18" max="18" width="6.7109375" customWidth="1"/>
    <col min="19" max="19" width="4.7109375" customWidth="1"/>
    <col min="20" max="21" width="6.7109375" customWidth="1"/>
    <col min="22" max="22" width="5.7109375" customWidth="1"/>
    <col min="23" max="23" width="6.28515625" hidden="1" customWidth="1"/>
    <col min="24" max="24" width="7.7109375" hidden="1" customWidth="1"/>
    <col min="25" max="25" width="5.7109375" hidden="1" customWidth="1"/>
    <col min="26" max="26" width="1.7109375" customWidth="1"/>
  </cols>
  <sheetData>
    <row r="1" spans="1:26" s="1" customFormat="1" ht="15.75" thickBot="1" x14ac:dyDescent="0.3">
      <c r="A1" s="1" t="s">
        <v>11</v>
      </c>
      <c r="B1" s="14" t="s">
        <v>51</v>
      </c>
      <c r="C1" s="14" t="s">
        <v>32</v>
      </c>
      <c r="D1" s="14" t="s">
        <v>33</v>
      </c>
      <c r="E1" s="14" t="s">
        <v>34</v>
      </c>
      <c r="F1" s="2" t="s">
        <v>68</v>
      </c>
      <c r="G1" s="2" t="s">
        <v>35</v>
      </c>
      <c r="H1" s="37" t="s">
        <v>36</v>
      </c>
      <c r="I1" s="38" t="s">
        <v>37</v>
      </c>
      <c r="J1" s="39" t="s">
        <v>38</v>
      </c>
      <c r="K1" s="37" t="s">
        <v>39</v>
      </c>
      <c r="L1" s="38" t="s">
        <v>40</v>
      </c>
      <c r="M1" s="39" t="s">
        <v>41</v>
      </c>
      <c r="N1" s="37" t="s">
        <v>42</v>
      </c>
      <c r="O1" s="38" t="s">
        <v>43</v>
      </c>
      <c r="P1" s="39" t="s">
        <v>44</v>
      </c>
      <c r="Q1" s="37" t="s">
        <v>45</v>
      </c>
      <c r="R1" s="38" t="s">
        <v>46</v>
      </c>
      <c r="S1" s="39" t="s">
        <v>47</v>
      </c>
      <c r="T1" s="37" t="s">
        <v>48</v>
      </c>
      <c r="U1" s="49" t="s">
        <v>49</v>
      </c>
      <c r="V1" s="39" t="s">
        <v>50</v>
      </c>
      <c r="W1" s="3" t="s">
        <v>54</v>
      </c>
      <c r="X1" s="4" t="s">
        <v>55</v>
      </c>
      <c r="Y1" s="5" t="s">
        <v>56</v>
      </c>
    </row>
    <row r="2" spans="1:26" s="1" customFormat="1" ht="15" customHeight="1" x14ac:dyDescent="0.25">
      <c r="A2" s="28" t="s">
        <v>23</v>
      </c>
      <c r="B2" s="18">
        <v>3</v>
      </c>
      <c r="C2" s="18" t="s">
        <v>17</v>
      </c>
      <c r="D2" s="18" t="s">
        <v>65</v>
      </c>
      <c r="E2" s="18" t="s">
        <v>10</v>
      </c>
      <c r="F2" s="32">
        <v>1</v>
      </c>
      <c r="G2" s="9">
        <f t="shared" ref="G2:G33" si="0">MIN(999,I2,L2,O2,R2,U2,X2)</f>
        <v>19.579999999999998</v>
      </c>
      <c r="H2" s="40">
        <v>10.02</v>
      </c>
      <c r="I2" s="41">
        <v>20.02</v>
      </c>
      <c r="J2" s="42">
        <v>160</v>
      </c>
      <c r="K2" s="40">
        <v>9.5500000000000007</v>
      </c>
      <c r="L2" s="41">
        <v>19.579999999999998</v>
      </c>
      <c r="M2" s="42">
        <v>134</v>
      </c>
      <c r="N2" s="40"/>
      <c r="O2" s="41"/>
      <c r="P2" s="42"/>
      <c r="Q2" s="40"/>
      <c r="R2" s="41"/>
      <c r="S2" s="42"/>
      <c r="T2" s="40"/>
      <c r="U2" s="41"/>
      <c r="V2" s="42"/>
      <c r="W2" s="10"/>
      <c r="X2" s="10"/>
      <c r="Y2" s="10"/>
    </row>
    <row r="3" spans="1:26" ht="15" customHeight="1" x14ac:dyDescent="0.25">
      <c r="A3" s="28" t="s">
        <v>21</v>
      </c>
      <c r="B3" s="18">
        <v>99</v>
      </c>
      <c r="C3" s="18" t="s">
        <v>207</v>
      </c>
      <c r="D3" s="18" t="s">
        <v>206</v>
      </c>
      <c r="E3" s="18" t="s">
        <v>1</v>
      </c>
      <c r="F3">
        <v>2</v>
      </c>
      <c r="G3" s="9">
        <f t="shared" si="0"/>
        <v>21.32</v>
      </c>
      <c r="H3" s="7">
        <v>12.62</v>
      </c>
      <c r="I3" s="6">
        <v>24.42</v>
      </c>
      <c r="J3" s="8">
        <v>137</v>
      </c>
      <c r="K3" s="7">
        <v>10.63</v>
      </c>
      <c r="L3" s="6">
        <v>21.32</v>
      </c>
      <c r="M3" s="8">
        <v>149</v>
      </c>
      <c r="N3" s="7"/>
      <c r="O3" s="6"/>
      <c r="P3" s="8"/>
      <c r="Q3" s="7"/>
      <c r="R3" s="6"/>
      <c r="S3" s="8"/>
      <c r="T3" s="7"/>
      <c r="U3" s="6"/>
      <c r="V3" s="8"/>
      <c r="W3" s="35"/>
      <c r="X3" s="6"/>
      <c r="Y3" s="8"/>
      <c r="Z3" s="1"/>
    </row>
    <row r="4" spans="1:26" ht="15" customHeight="1" x14ac:dyDescent="0.25">
      <c r="A4" s="28" t="s">
        <v>178</v>
      </c>
      <c r="B4" s="18">
        <v>572</v>
      </c>
      <c r="C4" s="18" t="s">
        <v>14</v>
      </c>
      <c r="D4" s="18" t="s">
        <v>274</v>
      </c>
      <c r="E4" s="18" t="s">
        <v>0</v>
      </c>
      <c r="F4">
        <v>3</v>
      </c>
      <c r="G4" s="9">
        <f t="shared" si="0"/>
        <v>21.88</v>
      </c>
      <c r="H4" s="7">
        <v>10.32</v>
      </c>
      <c r="I4" s="6">
        <v>21.88</v>
      </c>
      <c r="J4" s="8">
        <v>140</v>
      </c>
      <c r="K4" s="7"/>
      <c r="L4" s="6">
        <v>25.31</v>
      </c>
      <c r="M4" s="8">
        <v>121</v>
      </c>
      <c r="N4" s="7"/>
      <c r="O4" s="6" t="s">
        <v>301</v>
      </c>
      <c r="P4" s="8"/>
      <c r="Q4" s="7"/>
      <c r="R4" s="6"/>
      <c r="S4" s="8"/>
      <c r="T4" s="7"/>
      <c r="U4" s="6"/>
      <c r="V4" s="8"/>
      <c r="W4" s="10"/>
      <c r="X4" s="10"/>
      <c r="Y4" s="10"/>
      <c r="Z4" s="1"/>
    </row>
    <row r="5" spans="1:26" ht="15" customHeight="1" x14ac:dyDescent="0.25">
      <c r="A5" s="28" t="s">
        <v>21</v>
      </c>
      <c r="B5" s="18">
        <v>777</v>
      </c>
      <c r="C5" s="18" t="s">
        <v>72</v>
      </c>
      <c r="D5" s="18" t="s">
        <v>71</v>
      </c>
      <c r="E5" s="18" t="s">
        <v>4</v>
      </c>
      <c r="F5" s="32">
        <v>4</v>
      </c>
      <c r="G5" s="9">
        <f t="shared" si="0"/>
        <v>22.45</v>
      </c>
      <c r="H5" s="7">
        <v>10.41</v>
      </c>
      <c r="I5" s="6">
        <v>22.71</v>
      </c>
      <c r="J5" s="8">
        <v>117</v>
      </c>
      <c r="K5" s="7">
        <v>10.75</v>
      </c>
      <c r="L5" s="6">
        <v>22.45</v>
      </c>
      <c r="M5" s="8">
        <v>134</v>
      </c>
      <c r="N5" s="7"/>
      <c r="O5" s="17"/>
      <c r="P5" s="8"/>
      <c r="Q5" s="7"/>
      <c r="R5" s="6"/>
      <c r="S5" s="8"/>
      <c r="T5" s="7"/>
      <c r="U5" s="6"/>
      <c r="V5" s="8"/>
      <c r="W5" s="35"/>
      <c r="X5" s="6"/>
      <c r="Y5" s="8"/>
      <c r="Z5" s="1"/>
    </row>
    <row r="6" spans="1:26" ht="15" customHeight="1" x14ac:dyDescent="0.25">
      <c r="A6" s="28" t="s">
        <v>178</v>
      </c>
      <c r="B6" s="18">
        <v>555</v>
      </c>
      <c r="C6" s="18" t="s">
        <v>155</v>
      </c>
      <c r="D6" s="18" t="s">
        <v>15</v>
      </c>
      <c r="E6" s="18" t="s">
        <v>4</v>
      </c>
      <c r="F6">
        <v>5</v>
      </c>
      <c r="G6" s="9">
        <f t="shared" si="0"/>
        <v>24.54</v>
      </c>
      <c r="H6" s="7">
        <v>11.33</v>
      </c>
      <c r="I6" s="6">
        <v>24.54</v>
      </c>
      <c r="J6" s="8">
        <v>121</v>
      </c>
      <c r="K6" s="7"/>
      <c r="L6" s="6">
        <v>25.76</v>
      </c>
      <c r="M6" s="8">
        <v>119</v>
      </c>
      <c r="N6" s="7"/>
      <c r="O6" s="6" t="s">
        <v>301</v>
      </c>
      <c r="P6" s="8"/>
      <c r="Q6" s="7"/>
      <c r="R6" s="6"/>
      <c r="S6" s="8"/>
      <c r="T6" s="7"/>
      <c r="U6" s="6"/>
      <c r="V6" s="8"/>
      <c r="W6" s="35"/>
      <c r="X6" s="6"/>
      <c r="Y6" s="8"/>
      <c r="Z6" s="1"/>
    </row>
    <row r="7" spans="1:26" ht="15" customHeight="1" x14ac:dyDescent="0.25">
      <c r="A7" s="28" t="s">
        <v>178</v>
      </c>
      <c r="B7" s="18">
        <v>53</v>
      </c>
      <c r="C7" s="18" t="s">
        <v>152</v>
      </c>
      <c r="D7" s="18" t="s">
        <v>16</v>
      </c>
      <c r="E7" s="18" t="s">
        <v>4</v>
      </c>
      <c r="F7">
        <v>6</v>
      </c>
      <c r="G7" s="9">
        <f t="shared" si="0"/>
        <v>24.84</v>
      </c>
      <c r="H7" s="7">
        <v>11.59</v>
      </c>
      <c r="I7" s="6">
        <v>24.84</v>
      </c>
      <c r="J7" s="8">
        <v>124</v>
      </c>
      <c r="K7" s="7">
        <v>12.54</v>
      </c>
      <c r="L7" s="6">
        <v>26.32</v>
      </c>
      <c r="M7" s="8">
        <v>120</v>
      </c>
      <c r="N7" s="7"/>
      <c r="O7" s="6">
        <v>26.69</v>
      </c>
      <c r="P7" s="8">
        <v>120</v>
      </c>
      <c r="Q7" s="7"/>
      <c r="R7" s="6" t="s">
        <v>301</v>
      </c>
      <c r="S7" s="8"/>
      <c r="T7" s="7"/>
      <c r="U7" s="6"/>
      <c r="V7" s="8"/>
      <c r="W7" s="10"/>
      <c r="X7" s="10"/>
      <c r="Y7" s="10"/>
      <c r="Z7" s="1"/>
    </row>
    <row r="8" spans="1:26" ht="15" customHeight="1" x14ac:dyDescent="0.25">
      <c r="A8" s="28" t="s">
        <v>168</v>
      </c>
      <c r="B8" s="18">
        <v>89</v>
      </c>
      <c r="C8" s="18" t="s">
        <v>111</v>
      </c>
      <c r="D8" s="18" t="s">
        <v>112</v>
      </c>
      <c r="E8" s="18" t="s">
        <v>245</v>
      </c>
      <c r="F8" s="32">
        <v>7</v>
      </c>
      <c r="G8" s="9">
        <f t="shared" si="0"/>
        <v>24.93</v>
      </c>
      <c r="H8" s="7">
        <v>11.6</v>
      </c>
      <c r="I8" s="6">
        <v>24.93</v>
      </c>
      <c r="J8" s="8">
        <v>107</v>
      </c>
      <c r="K8" s="7">
        <v>11.69</v>
      </c>
      <c r="L8" s="6">
        <v>25.38</v>
      </c>
      <c r="M8" s="8">
        <v>105</v>
      </c>
      <c r="N8" s="7">
        <v>11.79</v>
      </c>
      <c r="O8" s="6">
        <v>25.97</v>
      </c>
      <c r="P8" s="8">
        <v>105</v>
      </c>
      <c r="Q8" s="7"/>
      <c r="R8" s="6" t="s">
        <v>301</v>
      </c>
      <c r="S8" s="8"/>
      <c r="T8" s="7"/>
      <c r="U8" s="6"/>
      <c r="V8" s="8"/>
      <c r="W8" s="35"/>
      <c r="X8" s="6"/>
      <c r="Y8" s="8"/>
      <c r="Z8" s="1"/>
    </row>
    <row r="9" spans="1:26" ht="15" customHeight="1" x14ac:dyDescent="0.25">
      <c r="A9" s="28" t="s">
        <v>176</v>
      </c>
      <c r="B9" s="18">
        <v>7</v>
      </c>
      <c r="C9" s="18" t="s">
        <v>272</v>
      </c>
      <c r="D9" s="18" t="s">
        <v>271</v>
      </c>
      <c r="E9" s="18" t="s">
        <v>4</v>
      </c>
      <c r="F9">
        <v>8</v>
      </c>
      <c r="G9" s="9">
        <f t="shared" si="0"/>
        <v>25.6</v>
      </c>
      <c r="H9" s="7">
        <v>12.33</v>
      </c>
      <c r="I9" s="6">
        <v>25.6</v>
      </c>
      <c r="J9" s="8">
        <v>125</v>
      </c>
      <c r="K9" s="7">
        <v>14.76</v>
      </c>
      <c r="L9" s="6">
        <v>30.88</v>
      </c>
      <c r="M9" s="8">
        <v>87</v>
      </c>
      <c r="N9" s="7">
        <v>14.36</v>
      </c>
      <c r="O9" s="6">
        <v>29.37</v>
      </c>
      <c r="P9" s="8">
        <v>101</v>
      </c>
      <c r="Q9" s="7"/>
      <c r="R9" s="6">
        <v>30.84</v>
      </c>
      <c r="S9" s="8">
        <v>92</v>
      </c>
      <c r="T9" s="7"/>
      <c r="U9" s="6" t="s">
        <v>301</v>
      </c>
      <c r="V9" s="8"/>
      <c r="W9" s="35"/>
      <c r="X9" s="6"/>
      <c r="Y9" s="8"/>
      <c r="Z9" s="1"/>
    </row>
    <row r="10" spans="1:26" ht="15" customHeight="1" x14ac:dyDescent="0.25">
      <c r="A10" s="28" t="s">
        <v>184</v>
      </c>
      <c r="B10" s="18">
        <v>916</v>
      </c>
      <c r="C10" s="18" t="s">
        <v>289</v>
      </c>
      <c r="D10" s="18" t="s">
        <v>288</v>
      </c>
      <c r="E10" s="18" t="s">
        <v>7</v>
      </c>
      <c r="F10">
        <v>9</v>
      </c>
      <c r="G10" s="9">
        <f t="shared" si="0"/>
        <v>25.7</v>
      </c>
      <c r="H10" s="7">
        <v>12.27</v>
      </c>
      <c r="I10" s="6">
        <v>25.7</v>
      </c>
      <c r="J10" s="8">
        <v>113</v>
      </c>
      <c r="K10" s="7">
        <v>13.67</v>
      </c>
      <c r="L10" s="6">
        <v>27.71</v>
      </c>
      <c r="M10" s="8">
        <v>111</v>
      </c>
      <c r="N10" s="7"/>
      <c r="O10" s="6">
        <v>27.62</v>
      </c>
      <c r="P10" s="8">
        <v>109</v>
      </c>
      <c r="Q10" s="7"/>
      <c r="R10" s="6" t="s">
        <v>301</v>
      </c>
      <c r="S10" s="8"/>
      <c r="T10" s="7"/>
      <c r="U10" s="6"/>
      <c r="V10" s="8"/>
      <c r="W10" s="10"/>
      <c r="X10" s="10"/>
      <c r="Y10" s="10"/>
      <c r="Z10" s="1"/>
    </row>
    <row r="11" spans="1:26" ht="15" customHeight="1" x14ac:dyDescent="0.25">
      <c r="A11" s="28" t="s">
        <v>176</v>
      </c>
      <c r="B11" s="18">
        <v>715</v>
      </c>
      <c r="C11" s="18" t="s">
        <v>148</v>
      </c>
      <c r="D11" s="18" t="s">
        <v>135</v>
      </c>
      <c r="E11" s="18" t="s">
        <v>7</v>
      </c>
      <c r="F11" s="32">
        <v>10</v>
      </c>
      <c r="G11" s="9">
        <f t="shared" si="0"/>
        <v>25.76</v>
      </c>
      <c r="H11" s="7">
        <v>12.16</v>
      </c>
      <c r="I11" s="6">
        <v>25.76</v>
      </c>
      <c r="J11" s="8">
        <v>116</v>
      </c>
      <c r="K11" s="7">
        <v>13.86</v>
      </c>
      <c r="L11" s="6">
        <v>29.18</v>
      </c>
      <c r="M11" s="8">
        <v>100</v>
      </c>
      <c r="N11" s="7">
        <v>13.43</v>
      </c>
      <c r="O11" s="6">
        <v>29.08</v>
      </c>
      <c r="P11" s="8">
        <v>97</v>
      </c>
      <c r="Q11" s="7"/>
      <c r="R11" s="6">
        <v>29</v>
      </c>
      <c r="S11" s="8">
        <v>98</v>
      </c>
      <c r="T11" s="7"/>
      <c r="U11" s="6" t="s">
        <v>301</v>
      </c>
      <c r="V11" s="8"/>
      <c r="W11" s="35"/>
      <c r="X11" s="6"/>
      <c r="Y11" s="8"/>
      <c r="Z11" s="1"/>
    </row>
    <row r="12" spans="1:26" ht="15" customHeight="1" x14ac:dyDescent="0.25">
      <c r="A12" s="28" t="s">
        <v>178</v>
      </c>
      <c r="B12" s="18">
        <v>927</v>
      </c>
      <c r="C12" s="18" t="s">
        <v>273</v>
      </c>
      <c r="D12" s="18" t="s">
        <v>15</v>
      </c>
      <c r="E12" s="18" t="s">
        <v>4</v>
      </c>
      <c r="F12">
        <v>11</v>
      </c>
      <c r="G12" s="9">
        <f t="shared" si="0"/>
        <v>25.99</v>
      </c>
      <c r="H12" s="7">
        <v>11.57</v>
      </c>
      <c r="I12" s="6">
        <v>25.99</v>
      </c>
      <c r="J12" s="8">
        <v>89</v>
      </c>
      <c r="K12" s="7"/>
      <c r="L12" s="6">
        <v>28.95</v>
      </c>
      <c r="M12" s="8">
        <v>88</v>
      </c>
      <c r="N12" s="7"/>
      <c r="O12" s="6">
        <v>27.71</v>
      </c>
      <c r="P12" s="8">
        <v>87</v>
      </c>
      <c r="Q12" s="7"/>
      <c r="R12" s="6" t="s">
        <v>301</v>
      </c>
      <c r="S12" s="8"/>
      <c r="T12" s="7"/>
      <c r="U12" s="6"/>
      <c r="V12" s="8"/>
      <c r="W12" s="35"/>
      <c r="X12" s="6"/>
      <c r="Y12" s="8"/>
      <c r="Z12" s="1"/>
    </row>
    <row r="13" spans="1:26" ht="15" customHeight="1" x14ac:dyDescent="0.25">
      <c r="A13" s="28" t="s">
        <v>27</v>
      </c>
      <c r="B13" s="18">
        <v>227</v>
      </c>
      <c r="C13" s="18" t="s">
        <v>63</v>
      </c>
      <c r="D13" s="18" t="s">
        <v>64</v>
      </c>
      <c r="E13" s="18" t="s">
        <v>0</v>
      </c>
      <c r="F13">
        <v>12</v>
      </c>
      <c r="G13" s="9">
        <f t="shared" si="0"/>
        <v>26.08</v>
      </c>
      <c r="H13" s="7">
        <v>12.84</v>
      </c>
      <c r="I13" s="6">
        <v>28.01</v>
      </c>
      <c r="J13" s="8">
        <v>100</v>
      </c>
      <c r="K13" s="7">
        <v>12.16</v>
      </c>
      <c r="L13" s="6">
        <v>26.08</v>
      </c>
      <c r="M13" s="8">
        <v>111</v>
      </c>
      <c r="N13" s="7"/>
      <c r="O13" s="6"/>
      <c r="P13" s="8"/>
      <c r="Q13" s="7"/>
      <c r="R13" s="6"/>
      <c r="S13" s="8"/>
      <c r="T13" s="7"/>
      <c r="U13" s="6"/>
      <c r="V13" s="8"/>
      <c r="W13" s="35"/>
      <c r="X13" s="6"/>
      <c r="Y13" s="8"/>
      <c r="Z13" s="1"/>
    </row>
    <row r="14" spans="1:26" ht="15" customHeight="1" x14ac:dyDescent="0.25">
      <c r="A14" s="28" t="s">
        <v>178</v>
      </c>
      <c r="B14" s="18">
        <v>57</v>
      </c>
      <c r="C14" s="18" t="s">
        <v>280</v>
      </c>
      <c r="D14" s="18" t="s">
        <v>15</v>
      </c>
      <c r="E14" s="18" t="s">
        <v>2</v>
      </c>
      <c r="F14" s="32">
        <v>13</v>
      </c>
      <c r="G14" s="9">
        <f t="shared" si="0"/>
        <v>26.09</v>
      </c>
      <c r="H14" s="7">
        <v>11.91</v>
      </c>
      <c r="I14" s="6">
        <v>26.09</v>
      </c>
      <c r="J14" s="8">
        <v>118</v>
      </c>
      <c r="K14" s="7" t="s">
        <v>300</v>
      </c>
      <c r="L14" s="6">
        <v>28.37</v>
      </c>
      <c r="M14" s="8">
        <v>121</v>
      </c>
      <c r="N14" s="7" t="s">
        <v>300</v>
      </c>
      <c r="O14" s="6">
        <v>27.59</v>
      </c>
      <c r="P14" s="8">
        <v>111</v>
      </c>
      <c r="Q14" s="7"/>
      <c r="R14" s="6">
        <v>26.89</v>
      </c>
      <c r="S14" s="8">
        <v>115</v>
      </c>
      <c r="T14" s="7"/>
      <c r="U14" s="6" t="s">
        <v>301</v>
      </c>
      <c r="V14" s="8"/>
      <c r="W14" s="35"/>
      <c r="X14" s="6"/>
      <c r="Y14" s="8"/>
      <c r="Z14" s="1"/>
    </row>
    <row r="15" spans="1:26" ht="15" customHeight="1" x14ac:dyDescent="0.25">
      <c r="A15" s="28" t="s">
        <v>176</v>
      </c>
      <c r="B15" s="18">
        <v>115</v>
      </c>
      <c r="C15" s="18" t="s">
        <v>134</v>
      </c>
      <c r="D15" s="18" t="s">
        <v>135</v>
      </c>
      <c r="E15" s="18" t="s">
        <v>136</v>
      </c>
      <c r="F15">
        <v>14</v>
      </c>
      <c r="G15" s="9">
        <f t="shared" si="0"/>
        <v>26.13</v>
      </c>
      <c r="H15" s="7">
        <v>12.54</v>
      </c>
      <c r="I15" s="6">
        <v>26.13</v>
      </c>
      <c r="J15" s="8">
        <v>119</v>
      </c>
      <c r="K15" s="7">
        <v>14.2</v>
      </c>
      <c r="L15" s="6">
        <v>29.83</v>
      </c>
      <c r="M15" s="8">
        <v>90</v>
      </c>
      <c r="N15" s="7">
        <v>13.76</v>
      </c>
      <c r="O15" s="6">
        <v>41.91</v>
      </c>
      <c r="P15" s="8">
        <v>28</v>
      </c>
      <c r="Q15" s="7"/>
      <c r="R15" s="6">
        <v>28.31</v>
      </c>
      <c r="S15" s="8">
        <v>104</v>
      </c>
      <c r="T15" s="7"/>
      <c r="U15" s="6" t="s">
        <v>301</v>
      </c>
      <c r="V15" s="8"/>
      <c r="W15" s="10"/>
      <c r="X15" s="10"/>
      <c r="Y15" s="10"/>
      <c r="Z15" s="1"/>
    </row>
    <row r="16" spans="1:26" ht="15" customHeight="1" x14ac:dyDescent="0.25">
      <c r="A16" s="28" t="s">
        <v>178</v>
      </c>
      <c r="B16" s="18">
        <v>123</v>
      </c>
      <c r="C16" s="18" t="s">
        <v>149</v>
      </c>
      <c r="D16" s="18" t="s">
        <v>150</v>
      </c>
      <c r="E16" s="18" t="s">
        <v>3</v>
      </c>
      <c r="F16">
        <v>15</v>
      </c>
      <c r="G16" s="9">
        <f t="shared" si="0"/>
        <v>26.27</v>
      </c>
      <c r="H16" s="7">
        <v>12.36</v>
      </c>
      <c r="I16" s="6">
        <v>26.27</v>
      </c>
      <c r="J16" s="8">
        <v>118</v>
      </c>
      <c r="K16" s="7"/>
      <c r="L16" s="6">
        <v>27.74</v>
      </c>
      <c r="M16" s="8">
        <v>108</v>
      </c>
      <c r="N16" s="7"/>
      <c r="O16" s="6">
        <v>26.95</v>
      </c>
      <c r="P16" s="8">
        <v>113</v>
      </c>
      <c r="Q16" s="7"/>
      <c r="R16" s="6">
        <v>27.1</v>
      </c>
      <c r="S16" s="8">
        <v>116</v>
      </c>
      <c r="T16" s="7"/>
      <c r="U16" s="6">
        <v>27.19</v>
      </c>
      <c r="V16" s="8">
        <v>113</v>
      </c>
      <c r="W16" s="35"/>
      <c r="X16" s="6"/>
      <c r="Y16" s="8"/>
      <c r="Z16" s="1"/>
    </row>
    <row r="17" spans="1:26" ht="15" customHeight="1" x14ac:dyDescent="0.25">
      <c r="A17" s="28" t="s">
        <v>180</v>
      </c>
      <c r="B17" s="18">
        <v>162</v>
      </c>
      <c r="C17" s="18" t="s">
        <v>158</v>
      </c>
      <c r="D17" s="18" t="s">
        <v>159</v>
      </c>
      <c r="E17" s="18" t="s">
        <v>160</v>
      </c>
      <c r="F17" s="32">
        <v>16</v>
      </c>
      <c r="G17" s="9">
        <f t="shared" si="0"/>
        <v>26.49</v>
      </c>
      <c r="H17" s="7">
        <v>12.41</v>
      </c>
      <c r="I17" s="6">
        <v>26.49</v>
      </c>
      <c r="J17" s="8">
        <v>108</v>
      </c>
      <c r="K17" s="7"/>
      <c r="L17" s="6" t="s">
        <v>301</v>
      </c>
      <c r="M17" s="8"/>
      <c r="N17" s="7"/>
      <c r="O17" s="6"/>
      <c r="P17" s="8"/>
      <c r="Q17" s="7"/>
      <c r="R17" s="6"/>
      <c r="S17" s="8"/>
      <c r="T17" s="7"/>
      <c r="U17" s="6"/>
      <c r="V17" s="8"/>
      <c r="W17" s="35"/>
      <c r="X17" s="6"/>
      <c r="Y17" s="8"/>
      <c r="Z17" s="1"/>
    </row>
    <row r="18" spans="1:26" ht="15" customHeight="1" x14ac:dyDescent="0.25">
      <c r="A18" s="28" t="s">
        <v>178</v>
      </c>
      <c r="B18" s="18">
        <v>142</v>
      </c>
      <c r="C18" s="18" t="s">
        <v>151</v>
      </c>
      <c r="D18" s="18" t="s">
        <v>278</v>
      </c>
      <c r="E18" s="18" t="s">
        <v>6</v>
      </c>
      <c r="F18">
        <v>17</v>
      </c>
      <c r="G18" s="9">
        <f t="shared" si="0"/>
        <v>26.51</v>
      </c>
      <c r="H18" s="7">
        <v>12.22</v>
      </c>
      <c r="I18" s="6">
        <v>26.51</v>
      </c>
      <c r="J18" s="8">
        <v>107</v>
      </c>
      <c r="K18" s="7"/>
      <c r="L18" s="6">
        <v>30.28</v>
      </c>
      <c r="M18" s="8">
        <v>86</v>
      </c>
      <c r="N18" s="7"/>
      <c r="O18" s="6" t="s">
        <v>301</v>
      </c>
      <c r="P18" s="8"/>
      <c r="Q18" s="7"/>
      <c r="R18" s="6"/>
      <c r="S18" s="8"/>
      <c r="T18" s="7"/>
      <c r="U18" s="6"/>
      <c r="V18" s="8"/>
      <c r="W18" s="35"/>
      <c r="X18" s="6"/>
      <c r="Y18" s="8"/>
      <c r="Z18" s="1"/>
    </row>
    <row r="19" spans="1:26" ht="15" customHeight="1" x14ac:dyDescent="0.25">
      <c r="A19" s="28" t="s">
        <v>25</v>
      </c>
      <c r="B19" s="18">
        <v>56</v>
      </c>
      <c r="C19" s="18" t="s">
        <v>282</v>
      </c>
      <c r="D19" s="18" t="s">
        <v>281</v>
      </c>
      <c r="E19" s="18" t="s">
        <v>79</v>
      </c>
      <c r="F19">
        <v>18</v>
      </c>
      <c r="G19" s="9">
        <f t="shared" si="0"/>
        <v>26.53</v>
      </c>
      <c r="H19" s="7">
        <v>12.43</v>
      </c>
      <c r="I19" s="6">
        <v>26.53</v>
      </c>
      <c r="J19" s="8">
        <v>95</v>
      </c>
      <c r="K19" s="7"/>
      <c r="L19" s="6" t="s">
        <v>301</v>
      </c>
      <c r="M19" s="8"/>
      <c r="N19" s="7"/>
      <c r="O19" s="6"/>
      <c r="P19" s="8"/>
      <c r="Q19" s="7"/>
      <c r="R19" s="6"/>
      <c r="S19" s="8"/>
      <c r="T19" s="7"/>
      <c r="U19" s="6"/>
      <c r="V19" s="8"/>
      <c r="W19" s="35"/>
      <c r="X19" s="6"/>
      <c r="Y19" s="8"/>
      <c r="Z19" s="1"/>
    </row>
    <row r="20" spans="1:26" ht="15" customHeight="1" x14ac:dyDescent="0.25">
      <c r="A20" s="28" t="s">
        <v>168</v>
      </c>
      <c r="B20" s="18">
        <v>191</v>
      </c>
      <c r="C20" s="18" t="s">
        <v>114</v>
      </c>
      <c r="D20" s="18" t="s">
        <v>16</v>
      </c>
      <c r="E20" s="18" t="s">
        <v>4</v>
      </c>
      <c r="F20" s="32">
        <v>19</v>
      </c>
      <c r="G20" s="9">
        <f t="shared" si="0"/>
        <v>26.66</v>
      </c>
      <c r="H20" s="7">
        <v>12.63</v>
      </c>
      <c r="I20" s="6">
        <v>27.62</v>
      </c>
      <c r="J20" s="8">
        <v>101</v>
      </c>
      <c r="K20" s="7">
        <v>12.71</v>
      </c>
      <c r="L20" s="6">
        <v>27.65</v>
      </c>
      <c r="M20" s="8">
        <v>106</v>
      </c>
      <c r="N20" s="7">
        <v>12.37</v>
      </c>
      <c r="O20" s="6">
        <v>26.98</v>
      </c>
      <c r="P20" s="8">
        <v>113</v>
      </c>
      <c r="Q20" s="7"/>
      <c r="R20" s="6">
        <v>26.66</v>
      </c>
      <c r="S20" s="8">
        <v>106</v>
      </c>
      <c r="T20" s="7"/>
      <c r="U20" s="6" t="s">
        <v>301</v>
      </c>
      <c r="V20" s="8"/>
      <c r="W20" s="35"/>
      <c r="X20" s="6"/>
      <c r="Y20" s="8"/>
      <c r="Z20" s="1"/>
    </row>
    <row r="21" spans="1:26" ht="15" customHeight="1" x14ac:dyDescent="0.25">
      <c r="A21" s="28" t="s">
        <v>27</v>
      </c>
      <c r="B21" s="18">
        <v>55</v>
      </c>
      <c r="C21" s="18" t="s">
        <v>221</v>
      </c>
      <c r="D21" s="18" t="s">
        <v>222</v>
      </c>
      <c r="E21" s="18" t="s">
        <v>5</v>
      </c>
      <c r="F21" s="50" t="s">
        <v>307</v>
      </c>
      <c r="G21" s="9">
        <f t="shared" si="0"/>
        <v>26.73</v>
      </c>
      <c r="H21" s="7">
        <v>13.8</v>
      </c>
      <c r="I21" s="6">
        <v>26.73</v>
      </c>
      <c r="J21" s="8">
        <v>93</v>
      </c>
      <c r="K21" s="7">
        <v>16.29</v>
      </c>
      <c r="L21" s="6">
        <v>30.94</v>
      </c>
      <c r="M21" s="8">
        <v>103</v>
      </c>
      <c r="N21" s="7"/>
      <c r="O21" s="6" t="s">
        <v>301</v>
      </c>
      <c r="P21" s="8"/>
      <c r="Q21" s="27" t="s">
        <v>300</v>
      </c>
      <c r="R21" s="6">
        <v>30.76</v>
      </c>
      <c r="S21" s="8">
        <v>91</v>
      </c>
      <c r="T21" s="7"/>
      <c r="U21" s="6"/>
      <c r="V21" s="8"/>
      <c r="W21" s="35"/>
      <c r="X21" s="6"/>
      <c r="Y21" s="8"/>
      <c r="Z21" s="1"/>
    </row>
    <row r="22" spans="1:26" ht="15" customHeight="1" x14ac:dyDescent="0.25">
      <c r="A22" s="28" t="s">
        <v>178</v>
      </c>
      <c r="B22" s="18">
        <v>288</v>
      </c>
      <c r="C22" s="18" t="s">
        <v>211</v>
      </c>
      <c r="D22" s="18" t="s">
        <v>15</v>
      </c>
      <c r="E22" s="18" t="s">
        <v>6</v>
      </c>
      <c r="F22" s="50" t="s">
        <v>307</v>
      </c>
      <c r="G22" s="9">
        <f t="shared" si="0"/>
        <v>26.73</v>
      </c>
      <c r="H22" s="7">
        <v>12.7</v>
      </c>
      <c r="I22" s="6">
        <v>26.73</v>
      </c>
      <c r="J22" s="8">
        <v>115</v>
      </c>
      <c r="K22" s="7"/>
      <c r="L22" s="6">
        <v>28.26</v>
      </c>
      <c r="M22" s="8">
        <v>105</v>
      </c>
      <c r="N22" s="7">
        <v>13.03</v>
      </c>
      <c r="O22" s="6">
        <v>27.09</v>
      </c>
      <c r="P22" s="8">
        <v>114</v>
      </c>
      <c r="Q22" s="7"/>
      <c r="R22" s="6">
        <v>27.7</v>
      </c>
      <c r="S22" s="8">
        <v>115</v>
      </c>
      <c r="T22" s="7"/>
      <c r="U22" s="6" t="s">
        <v>301</v>
      </c>
      <c r="V22" s="8"/>
      <c r="W22" s="35"/>
      <c r="X22" s="6"/>
      <c r="Y22" s="8"/>
      <c r="Z22" s="1"/>
    </row>
    <row r="23" spans="1:26" ht="15" customHeight="1" x14ac:dyDescent="0.25">
      <c r="A23" s="28" t="s">
        <v>184</v>
      </c>
      <c r="B23" s="18">
        <v>211</v>
      </c>
      <c r="C23" s="18" t="s">
        <v>53</v>
      </c>
      <c r="D23" s="18" t="s">
        <v>262</v>
      </c>
      <c r="E23" s="18" t="s">
        <v>8</v>
      </c>
      <c r="F23" s="50">
        <v>22</v>
      </c>
      <c r="G23" s="9">
        <f t="shared" si="0"/>
        <v>26.76</v>
      </c>
      <c r="H23" s="7">
        <v>12.77</v>
      </c>
      <c r="I23" s="6">
        <v>26.76</v>
      </c>
      <c r="J23" s="8">
        <v>105</v>
      </c>
      <c r="K23" s="7"/>
      <c r="L23" s="6">
        <v>29.45</v>
      </c>
      <c r="M23" s="8">
        <v>94</v>
      </c>
      <c r="N23" s="7"/>
      <c r="O23" s="6">
        <v>29.17</v>
      </c>
      <c r="P23" s="8">
        <v>98</v>
      </c>
      <c r="Q23" s="7"/>
      <c r="R23" s="6" t="s">
        <v>301</v>
      </c>
      <c r="S23" s="8"/>
      <c r="T23" s="7"/>
      <c r="U23" s="6"/>
      <c r="V23" s="8"/>
      <c r="W23" s="35"/>
      <c r="X23" s="6"/>
      <c r="Y23" s="8"/>
      <c r="Z23" s="1"/>
    </row>
    <row r="24" spans="1:26" ht="15" customHeight="1" x14ac:dyDescent="0.25">
      <c r="A24" s="28" t="s">
        <v>176</v>
      </c>
      <c r="B24" s="18">
        <v>183</v>
      </c>
      <c r="C24" s="18" t="s">
        <v>142</v>
      </c>
      <c r="D24" s="18" t="s">
        <v>143</v>
      </c>
      <c r="E24" s="18" t="s">
        <v>4</v>
      </c>
      <c r="F24">
        <v>23</v>
      </c>
      <c r="G24" s="9">
        <f t="shared" si="0"/>
        <v>26.88</v>
      </c>
      <c r="H24" s="7">
        <v>12.9</v>
      </c>
      <c r="I24" s="6">
        <v>26.88</v>
      </c>
      <c r="J24" s="8">
        <v>117</v>
      </c>
      <c r="K24" s="7">
        <v>13.86</v>
      </c>
      <c r="L24" s="6">
        <v>28.89</v>
      </c>
      <c r="M24" s="8">
        <v>110</v>
      </c>
      <c r="N24" s="7">
        <v>14.34</v>
      </c>
      <c r="O24" s="6">
        <v>29.95</v>
      </c>
      <c r="P24" s="8">
        <v>98</v>
      </c>
      <c r="Q24" s="7"/>
      <c r="R24" s="6">
        <v>28.45</v>
      </c>
      <c r="S24" s="8">
        <v>104</v>
      </c>
      <c r="T24" s="7"/>
      <c r="U24" s="6">
        <v>28.9</v>
      </c>
      <c r="V24" s="8">
        <v>110</v>
      </c>
      <c r="W24" s="35"/>
      <c r="X24" s="6"/>
      <c r="Y24" s="8"/>
      <c r="Z24" s="1"/>
    </row>
    <row r="25" spans="1:26" ht="15" customHeight="1" x14ac:dyDescent="0.25">
      <c r="A25" s="28" t="s">
        <v>174</v>
      </c>
      <c r="B25" s="18">
        <v>141</v>
      </c>
      <c r="C25" s="18" t="s">
        <v>265</v>
      </c>
      <c r="D25" s="18" t="s">
        <v>264</v>
      </c>
      <c r="E25" s="18" t="s">
        <v>6</v>
      </c>
      <c r="F25">
        <v>24</v>
      </c>
      <c r="G25" s="9">
        <f t="shared" si="0"/>
        <v>27.15</v>
      </c>
      <c r="H25" s="7">
        <v>12.82</v>
      </c>
      <c r="I25" s="6">
        <v>27.15</v>
      </c>
      <c r="J25" s="8">
        <v>112</v>
      </c>
      <c r="K25" s="7">
        <v>14.11</v>
      </c>
      <c r="L25" s="6">
        <v>29.31</v>
      </c>
      <c r="M25" s="8">
        <v>104</v>
      </c>
      <c r="N25" s="7">
        <v>14.08</v>
      </c>
      <c r="O25" s="6">
        <v>28.97</v>
      </c>
      <c r="P25" s="8">
        <v>105</v>
      </c>
      <c r="Q25" s="7"/>
      <c r="R25" s="6">
        <v>29.2</v>
      </c>
      <c r="S25" s="8">
        <v>102</v>
      </c>
      <c r="T25" s="7"/>
      <c r="U25" s="6" t="s">
        <v>301</v>
      </c>
      <c r="V25" s="8"/>
      <c r="W25" s="35"/>
      <c r="X25" s="6"/>
      <c r="Y25" s="8"/>
      <c r="Z25" s="1"/>
    </row>
    <row r="26" spans="1:26" ht="15" customHeight="1" x14ac:dyDescent="0.25">
      <c r="A26" s="28" t="s">
        <v>27</v>
      </c>
      <c r="B26" s="18">
        <v>743</v>
      </c>
      <c r="C26" s="18" t="s">
        <v>107</v>
      </c>
      <c r="D26" s="18" t="s">
        <v>52</v>
      </c>
      <c r="E26" s="18" t="s">
        <v>6</v>
      </c>
      <c r="F26" s="32">
        <v>25</v>
      </c>
      <c r="G26" s="9">
        <f t="shared" si="0"/>
        <v>27.19</v>
      </c>
      <c r="H26" s="7">
        <v>13.61</v>
      </c>
      <c r="I26" s="6">
        <v>29.82</v>
      </c>
      <c r="J26" s="8">
        <v>92</v>
      </c>
      <c r="K26" s="7">
        <v>12.48</v>
      </c>
      <c r="L26" s="6">
        <v>27.19</v>
      </c>
      <c r="M26" s="8">
        <v>110</v>
      </c>
      <c r="N26" s="7"/>
      <c r="O26" s="6"/>
      <c r="P26" s="8"/>
      <c r="Q26" s="7"/>
      <c r="R26" s="6"/>
      <c r="S26" s="8"/>
      <c r="T26" s="7"/>
      <c r="U26" s="6"/>
      <c r="V26" s="8"/>
      <c r="W26" s="35"/>
      <c r="X26" s="6"/>
      <c r="Y26" s="8"/>
      <c r="Z26" s="1"/>
    </row>
    <row r="27" spans="1:26" ht="15" customHeight="1" x14ac:dyDescent="0.25">
      <c r="A27" s="28" t="s">
        <v>204</v>
      </c>
      <c r="B27" s="13">
        <v>91</v>
      </c>
      <c r="C27" s="13" t="s">
        <v>123</v>
      </c>
      <c r="D27" s="13" t="s">
        <v>124</v>
      </c>
      <c r="E27" s="13" t="s">
        <v>8</v>
      </c>
      <c r="F27">
        <v>26</v>
      </c>
      <c r="G27" s="9">
        <f t="shared" si="0"/>
        <v>27.2</v>
      </c>
      <c r="H27" s="7">
        <v>13.01</v>
      </c>
      <c r="I27" s="6">
        <v>27.87</v>
      </c>
      <c r="J27" s="8">
        <v>99</v>
      </c>
      <c r="K27" s="7">
        <v>12.6</v>
      </c>
      <c r="L27" s="6">
        <v>27.2</v>
      </c>
      <c r="M27" s="8">
        <v>108</v>
      </c>
      <c r="N27" s="7"/>
      <c r="O27" s="6" t="s">
        <v>301</v>
      </c>
      <c r="P27" s="8"/>
      <c r="Q27" s="7"/>
      <c r="R27" s="6"/>
      <c r="S27" s="8"/>
      <c r="T27" s="7"/>
      <c r="U27" s="6"/>
      <c r="V27" s="8"/>
      <c r="W27" s="35"/>
      <c r="X27" s="6"/>
      <c r="Y27" s="8"/>
      <c r="Z27" s="1"/>
    </row>
    <row r="28" spans="1:26" ht="15" customHeight="1" x14ac:dyDescent="0.25">
      <c r="A28" s="28" t="s">
        <v>178</v>
      </c>
      <c r="B28" s="18">
        <v>313</v>
      </c>
      <c r="C28" s="18" t="s">
        <v>277</v>
      </c>
      <c r="D28" s="18" t="s">
        <v>276</v>
      </c>
      <c r="E28" s="18" t="s">
        <v>275</v>
      </c>
      <c r="F28">
        <v>27</v>
      </c>
      <c r="G28" s="9">
        <f t="shared" si="0"/>
        <v>27.26</v>
      </c>
      <c r="H28" s="7">
        <v>11.75</v>
      </c>
      <c r="I28" s="6">
        <v>27.26</v>
      </c>
      <c r="J28" s="8">
        <v>100</v>
      </c>
      <c r="K28" s="7">
        <v>13.79</v>
      </c>
      <c r="L28" s="6">
        <v>33.5</v>
      </c>
      <c r="M28" s="8">
        <v>80</v>
      </c>
      <c r="N28" s="7"/>
      <c r="O28" s="6" t="s">
        <v>301</v>
      </c>
      <c r="P28" s="8"/>
      <c r="Q28" s="7"/>
      <c r="R28" s="6"/>
      <c r="S28" s="8"/>
      <c r="T28" s="7"/>
      <c r="U28" s="6"/>
      <c r="V28" s="8"/>
      <c r="W28" s="35"/>
      <c r="X28" s="6"/>
      <c r="Y28" s="8"/>
      <c r="Z28" s="1"/>
    </row>
    <row r="29" spans="1:26" ht="15" customHeight="1" x14ac:dyDescent="0.25">
      <c r="A29" s="28" t="s">
        <v>176</v>
      </c>
      <c r="B29" s="18">
        <v>224</v>
      </c>
      <c r="C29" s="18" t="s">
        <v>146</v>
      </c>
      <c r="D29" s="18" t="s">
        <v>147</v>
      </c>
      <c r="E29" s="18" t="s">
        <v>7</v>
      </c>
      <c r="F29" s="32">
        <v>28</v>
      </c>
      <c r="G29" s="9">
        <f t="shared" si="0"/>
        <v>27.3</v>
      </c>
      <c r="H29" s="7">
        <v>14.47</v>
      </c>
      <c r="I29" s="6">
        <v>27.3</v>
      </c>
      <c r="J29" s="8">
        <v>121</v>
      </c>
      <c r="K29" s="7">
        <v>14.12</v>
      </c>
      <c r="L29" s="6">
        <v>28.96</v>
      </c>
      <c r="M29" s="8">
        <v>99</v>
      </c>
      <c r="N29" s="7">
        <v>14.09</v>
      </c>
      <c r="O29" s="6">
        <v>29.87</v>
      </c>
      <c r="P29" s="8">
        <v>65</v>
      </c>
      <c r="Q29" s="7"/>
      <c r="R29" s="6" t="s">
        <v>301</v>
      </c>
      <c r="S29" s="8"/>
      <c r="T29" s="7"/>
      <c r="U29" s="6"/>
      <c r="V29" s="8"/>
      <c r="W29" s="35"/>
      <c r="X29" s="6"/>
      <c r="Y29" s="8"/>
      <c r="Z29" s="1"/>
    </row>
    <row r="30" spans="1:26" ht="15" customHeight="1" x14ac:dyDescent="0.25">
      <c r="A30" s="28" t="s">
        <v>174</v>
      </c>
      <c r="B30" s="18">
        <v>59</v>
      </c>
      <c r="C30" s="18" t="s">
        <v>127</v>
      </c>
      <c r="D30" s="18" t="s">
        <v>128</v>
      </c>
      <c r="E30" s="18" t="s">
        <v>5</v>
      </c>
      <c r="F30">
        <v>29</v>
      </c>
      <c r="G30" s="9">
        <f t="shared" si="0"/>
        <v>27.39</v>
      </c>
      <c r="H30" s="7">
        <v>12.72</v>
      </c>
      <c r="I30" s="6">
        <v>27.39</v>
      </c>
      <c r="J30" s="8">
        <v>117</v>
      </c>
      <c r="K30" s="7">
        <v>15.15</v>
      </c>
      <c r="L30" s="6">
        <v>30.83</v>
      </c>
      <c r="M30" s="8">
        <v>102</v>
      </c>
      <c r="N30" s="7"/>
      <c r="O30" s="6" t="s">
        <v>301</v>
      </c>
      <c r="P30" s="8"/>
      <c r="Q30" s="7"/>
      <c r="R30" s="6"/>
      <c r="S30" s="8"/>
      <c r="T30" s="7"/>
      <c r="U30" s="6"/>
      <c r="V30" s="8"/>
      <c r="W30" s="10"/>
      <c r="X30" s="10"/>
      <c r="Y30" s="10"/>
      <c r="Z30" s="1"/>
    </row>
    <row r="31" spans="1:26" ht="15" customHeight="1" x14ac:dyDescent="0.25">
      <c r="A31" s="28" t="s">
        <v>176</v>
      </c>
      <c r="B31" s="18">
        <v>37</v>
      </c>
      <c r="C31" s="18" t="s">
        <v>296</v>
      </c>
      <c r="D31" s="18" t="s">
        <v>297</v>
      </c>
      <c r="E31" s="18"/>
      <c r="F31">
        <v>30</v>
      </c>
      <c r="G31" s="9">
        <f t="shared" si="0"/>
        <v>27.47</v>
      </c>
      <c r="H31" s="7">
        <v>12.96</v>
      </c>
      <c r="I31" s="6">
        <v>27.47</v>
      </c>
      <c r="J31" s="8">
        <v>112</v>
      </c>
      <c r="K31" s="7">
        <v>14.32</v>
      </c>
      <c r="L31" s="6">
        <v>30.08</v>
      </c>
      <c r="M31" s="8">
        <v>102</v>
      </c>
      <c r="N31" s="7">
        <v>13.56</v>
      </c>
      <c r="O31" s="6">
        <v>28.94</v>
      </c>
      <c r="P31" s="8">
        <v>104</v>
      </c>
      <c r="Q31" s="7"/>
      <c r="R31" s="6">
        <v>29.2</v>
      </c>
      <c r="S31" s="8">
        <v>99</v>
      </c>
      <c r="T31" s="7"/>
      <c r="U31" s="6" t="s">
        <v>301</v>
      </c>
      <c r="V31" s="8"/>
      <c r="W31" s="35"/>
      <c r="X31" s="6"/>
      <c r="Y31" s="8"/>
      <c r="Z31" s="1"/>
    </row>
    <row r="32" spans="1:26" ht="15" customHeight="1" x14ac:dyDescent="0.25">
      <c r="A32" s="28" t="s">
        <v>25</v>
      </c>
      <c r="B32" s="18">
        <v>80</v>
      </c>
      <c r="C32" s="18" t="s">
        <v>214</v>
      </c>
      <c r="D32" s="18" t="s">
        <v>215</v>
      </c>
      <c r="E32" s="18" t="s">
        <v>4</v>
      </c>
      <c r="F32" s="32">
        <v>31</v>
      </c>
      <c r="G32" s="9">
        <f t="shared" si="0"/>
        <v>27.48</v>
      </c>
      <c r="H32" s="7">
        <v>14.5</v>
      </c>
      <c r="I32" s="6">
        <v>29.47</v>
      </c>
      <c r="J32" s="8">
        <v>107</v>
      </c>
      <c r="K32" s="7">
        <v>13.25</v>
      </c>
      <c r="L32" s="6">
        <v>27.48</v>
      </c>
      <c r="M32" s="8">
        <v>120</v>
      </c>
      <c r="N32" s="7"/>
      <c r="O32" s="6"/>
      <c r="P32" s="8"/>
      <c r="Q32" s="7"/>
      <c r="R32" s="6"/>
      <c r="S32" s="8"/>
      <c r="T32" s="7"/>
      <c r="U32" s="6"/>
      <c r="V32" s="8"/>
      <c r="W32" s="35"/>
      <c r="X32" s="6"/>
      <c r="Y32" s="8"/>
      <c r="Z32" s="1"/>
    </row>
    <row r="33" spans="1:26" ht="15" customHeight="1" x14ac:dyDescent="0.25">
      <c r="A33" s="28" t="s">
        <v>170</v>
      </c>
      <c r="B33" s="18">
        <v>771</v>
      </c>
      <c r="C33" s="18" t="s">
        <v>247</v>
      </c>
      <c r="D33" s="18" t="s">
        <v>246</v>
      </c>
      <c r="E33" s="18" t="s">
        <v>7</v>
      </c>
      <c r="F33" s="50" t="s">
        <v>308</v>
      </c>
      <c r="G33" s="9">
        <f t="shared" si="0"/>
        <v>27.59</v>
      </c>
      <c r="H33" s="7">
        <v>12.71</v>
      </c>
      <c r="I33" s="6">
        <v>27.59</v>
      </c>
      <c r="J33" s="8">
        <v>106</v>
      </c>
      <c r="K33" s="7">
        <v>15.47</v>
      </c>
      <c r="L33" s="6">
        <v>33.799999999999997</v>
      </c>
      <c r="M33" s="8">
        <v>77</v>
      </c>
      <c r="N33" s="7">
        <v>14.36</v>
      </c>
      <c r="O33" s="6">
        <v>31.36</v>
      </c>
      <c r="P33" s="8">
        <v>89</v>
      </c>
      <c r="Q33" s="7"/>
      <c r="R33" s="6">
        <v>32.6</v>
      </c>
      <c r="S33" s="8">
        <v>83</v>
      </c>
      <c r="T33" s="7"/>
      <c r="U33" s="6" t="s">
        <v>301</v>
      </c>
      <c r="V33" s="8"/>
      <c r="W33" s="10"/>
      <c r="X33" s="10"/>
      <c r="Y33" s="10"/>
      <c r="Z33" s="1"/>
    </row>
    <row r="34" spans="1:26" ht="15" customHeight="1" x14ac:dyDescent="0.25">
      <c r="A34" s="28" t="s">
        <v>174</v>
      </c>
      <c r="B34" s="18">
        <v>130</v>
      </c>
      <c r="C34" s="18" t="s">
        <v>132</v>
      </c>
      <c r="D34" s="18" t="s">
        <v>133</v>
      </c>
      <c r="E34" s="18" t="s">
        <v>7</v>
      </c>
      <c r="F34" s="50" t="s">
        <v>308</v>
      </c>
      <c r="G34" s="9">
        <f t="shared" ref="G34:G65" si="1">MIN(999,I34,L34,O34,R34,U34,X34)</f>
        <v>27.59</v>
      </c>
      <c r="H34" s="7">
        <v>13.33</v>
      </c>
      <c r="I34" s="6">
        <v>27.59</v>
      </c>
      <c r="J34" s="8">
        <v>116</v>
      </c>
      <c r="K34" s="7"/>
      <c r="L34" s="6" t="s">
        <v>301</v>
      </c>
      <c r="M34" s="8"/>
      <c r="N34" s="7"/>
      <c r="O34" s="6"/>
      <c r="P34" s="8"/>
      <c r="Q34" s="7"/>
      <c r="R34" s="6"/>
      <c r="S34" s="8"/>
      <c r="T34" s="7"/>
      <c r="U34" s="6"/>
      <c r="V34" s="8"/>
      <c r="W34" s="35"/>
      <c r="X34" s="6"/>
      <c r="Y34" s="8"/>
      <c r="Z34" s="1"/>
    </row>
    <row r="35" spans="1:26" ht="15" customHeight="1" x14ac:dyDescent="0.25">
      <c r="A35" s="28" t="s">
        <v>235</v>
      </c>
      <c r="B35" s="18">
        <v>241</v>
      </c>
      <c r="C35" s="18" t="s">
        <v>239</v>
      </c>
      <c r="D35" s="18" t="s">
        <v>116</v>
      </c>
      <c r="E35" s="18" t="s">
        <v>10</v>
      </c>
      <c r="F35" s="32">
        <v>34</v>
      </c>
      <c r="G35" s="9">
        <f t="shared" si="1"/>
        <v>27.72</v>
      </c>
      <c r="H35" s="7">
        <v>13.62</v>
      </c>
      <c r="I35" s="6">
        <v>27.72</v>
      </c>
      <c r="J35" s="8">
        <v>97</v>
      </c>
      <c r="K35" s="7">
        <v>14.17</v>
      </c>
      <c r="L35" s="6">
        <v>28.81</v>
      </c>
      <c r="M35" s="8">
        <v>108</v>
      </c>
      <c r="N35" s="7">
        <v>14.54</v>
      </c>
      <c r="O35" s="6">
        <v>28.96</v>
      </c>
      <c r="P35" s="8">
        <v>109</v>
      </c>
      <c r="Q35" s="7"/>
      <c r="R35" s="6" t="s">
        <v>301</v>
      </c>
      <c r="S35" s="8"/>
      <c r="T35" s="7"/>
      <c r="U35" s="6"/>
      <c r="V35" s="8"/>
      <c r="W35" s="35"/>
      <c r="X35" s="6"/>
      <c r="Y35" s="8"/>
      <c r="Z35" s="1"/>
    </row>
    <row r="36" spans="1:26" ht="15" customHeight="1" x14ac:dyDescent="0.25">
      <c r="A36" s="28" t="s">
        <v>25</v>
      </c>
      <c r="B36" s="18">
        <v>30</v>
      </c>
      <c r="C36" s="18" t="s">
        <v>213</v>
      </c>
      <c r="D36" s="18" t="s">
        <v>73</v>
      </c>
      <c r="E36" s="18" t="s">
        <v>74</v>
      </c>
      <c r="F36">
        <v>35</v>
      </c>
      <c r="G36" s="9">
        <f t="shared" si="1"/>
        <v>27.73</v>
      </c>
      <c r="H36" s="7">
        <v>13.79</v>
      </c>
      <c r="I36" s="6">
        <v>28.8</v>
      </c>
      <c r="J36" s="8">
        <v>102</v>
      </c>
      <c r="K36" s="7">
        <v>13.38</v>
      </c>
      <c r="L36" s="6">
        <v>27.73</v>
      </c>
      <c r="M36" s="8">
        <v>110</v>
      </c>
      <c r="N36" s="7"/>
      <c r="O36" s="6"/>
      <c r="P36" s="8"/>
      <c r="Q36" s="7"/>
      <c r="R36" s="6"/>
      <c r="S36" s="8"/>
      <c r="T36" s="7"/>
      <c r="U36" s="6"/>
      <c r="V36" s="8"/>
      <c r="W36" s="35"/>
      <c r="X36" s="6"/>
      <c r="Y36" s="8"/>
      <c r="Z36" s="1"/>
    </row>
    <row r="37" spans="1:26" ht="15" customHeight="1" x14ac:dyDescent="0.25">
      <c r="A37" s="28" t="s">
        <v>31</v>
      </c>
      <c r="B37" s="18">
        <v>33</v>
      </c>
      <c r="C37" s="18" t="s">
        <v>93</v>
      </c>
      <c r="D37" s="18" t="s">
        <v>86</v>
      </c>
      <c r="E37" s="18" t="s">
        <v>4</v>
      </c>
      <c r="F37">
        <v>36</v>
      </c>
      <c r="G37" s="9">
        <f t="shared" si="1"/>
        <v>27.81</v>
      </c>
      <c r="H37" s="7">
        <v>15.04</v>
      </c>
      <c r="I37" s="6">
        <v>32.369999999999997</v>
      </c>
      <c r="J37" s="8">
        <v>87</v>
      </c>
      <c r="K37" s="7">
        <v>12.72</v>
      </c>
      <c r="L37" s="6">
        <v>27.81</v>
      </c>
      <c r="M37" s="8">
        <v>107</v>
      </c>
      <c r="N37" s="7"/>
      <c r="O37" s="6" t="s">
        <v>301</v>
      </c>
      <c r="P37" s="8"/>
      <c r="Q37" s="7"/>
      <c r="R37" s="6"/>
      <c r="S37" s="8"/>
      <c r="T37" s="7"/>
      <c r="U37" s="6"/>
      <c r="V37" s="8"/>
      <c r="W37" s="35"/>
      <c r="X37" s="6"/>
      <c r="Y37" s="8"/>
      <c r="Z37" s="1"/>
    </row>
    <row r="38" spans="1:26" ht="15" customHeight="1" x14ac:dyDescent="0.25">
      <c r="A38" s="28" t="s">
        <v>172</v>
      </c>
      <c r="B38" s="18">
        <v>25</v>
      </c>
      <c r="C38" s="18" t="s">
        <v>130</v>
      </c>
      <c r="D38" s="18" t="s">
        <v>260</v>
      </c>
      <c r="E38" s="18" t="s">
        <v>7</v>
      </c>
      <c r="F38" s="32">
        <v>37</v>
      </c>
      <c r="G38" s="9">
        <f t="shared" si="1"/>
        <v>27.83</v>
      </c>
      <c r="H38" s="7">
        <v>12.91</v>
      </c>
      <c r="I38" s="6">
        <v>27.83</v>
      </c>
      <c r="J38" s="8">
        <v>108</v>
      </c>
      <c r="K38" s="7"/>
      <c r="L38" s="26">
        <v>29.9</v>
      </c>
      <c r="M38" s="8">
        <v>102</v>
      </c>
      <c r="N38" s="7">
        <v>13.88</v>
      </c>
      <c r="O38" s="6">
        <v>29.04</v>
      </c>
      <c r="P38" s="8">
        <v>104</v>
      </c>
      <c r="Q38" s="7"/>
      <c r="R38" s="6">
        <v>28.11</v>
      </c>
      <c r="S38" s="8">
        <v>108</v>
      </c>
      <c r="T38" s="7"/>
      <c r="U38" s="6">
        <v>28.87</v>
      </c>
      <c r="V38" s="8">
        <v>108</v>
      </c>
      <c r="W38" s="35"/>
      <c r="X38" s="6"/>
      <c r="Y38" s="8"/>
      <c r="Z38" s="1"/>
    </row>
    <row r="39" spans="1:26" ht="15" customHeight="1" x14ac:dyDescent="0.25">
      <c r="A39" s="28" t="s">
        <v>184</v>
      </c>
      <c r="B39" s="18">
        <v>77</v>
      </c>
      <c r="C39" s="18" t="s">
        <v>13</v>
      </c>
      <c r="D39" s="18" t="s">
        <v>262</v>
      </c>
      <c r="E39" s="18" t="s">
        <v>8</v>
      </c>
      <c r="F39">
        <v>38</v>
      </c>
      <c r="G39" s="9">
        <f t="shared" si="1"/>
        <v>27.85</v>
      </c>
      <c r="H39" s="7">
        <v>13.65</v>
      </c>
      <c r="I39" s="6">
        <v>27.85</v>
      </c>
      <c r="J39" s="8">
        <v>104</v>
      </c>
      <c r="K39" s="7">
        <v>16.45</v>
      </c>
      <c r="L39" s="26">
        <v>31.65</v>
      </c>
      <c r="M39" s="8">
        <v>98</v>
      </c>
      <c r="N39" s="7">
        <v>14.18</v>
      </c>
      <c r="O39" s="6">
        <v>29.42</v>
      </c>
      <c r="P39" s="8">
        <v>95</v>
      </c>
      <c r="Q39" s="7"/>
      <c r="R39" s="6" t="s">
        <v>301</v>
      </c>
      <c r="S39" s="8"/>
      <c r="T39" s="7"/>
      <c r="U39" s="6"/>
      <c r="V39" s="8"/>
      <c r="W39" s="35"/>
      <c r="X39" s="6"/>
      <c r="Y39" s="8"/>
      <c r="Z39" s="1"/>
    </row>
    <row r="40" spans="1:26" ht="15" customHeight="1" x14ac:dyDescent="0.25">
      <c r="A40" s="28" t="s">
        <v>31</v>
      </c>
      <c r="B40" s="18">
        <v>143</v>
      </c>
      <c r="C40" s="18" t="s">
        <v>98</v>
      </c>
      <c r="D40" s="18" t="s">
        <v>99</v>
      </c>
      <c r="E40" s="18" t="s">
        <v>8</v>
      </c>
      <c r="F40">
        <v>39</v>
      </c>
      <c r="G40" s="9">
        <f t="shared" si="1"/>
        <v>27.89</v>
      </c>
      <c r="H40" s="7">
        <v>13.43</v>
      </c>
      <c r="I40" s="6">
        <v>30.04</v>
      </c>
      <c r="J40" s="8">
        <v>99</v>
      </c>
      <c r="K40" s="7">
        <v>12.72</v>
      </c>
      <c r="L40" s="6">
        <v>27.89</v>
      </c>
      <c r="M40" s="8">
        <v>100</v>
      </c>
      <c r="N40" s="7">
        <v>15.2</v>
      </c>
      <c r="O40" s="6">
        <v>32.07</v>
      </c>
      <c r="P40" s="8">
        <v>89</v>
      </c>
      <c r="Q40" s="7"/>
      <c r="R40" s="6">
        <v>31.61</v>
      </c>
      <c r="S40" s="8">
        <v>89</v>
      </c>
      <c r="T40" s="7"/>
      <c r="U40" s="6" t="s">
        <v>301</v>
      </c>
      <c r="V40" s="8"/>
      <c r="W40" s="35"/>
      <c r="X40" s="6"/>
      <c r="Y40" s="8"/>
      <c r="Z40" s="1"/>
    </row>
    <row r="41" spans="1:26" ht="15" customHeight="1" x14ac:dyDescent="0.25">
      <c r="A41" s="28" t="s">
        <v>170</v>
      </c>
      <c r="B41" s="18">
        <v>16</v>
      </c>
      <c r="C41" s="18" t="s">
        <v>115</v>
      </c>
      <c r="D41" s="18" t="s">
        <v>116</v>
      </c>
      <c r="E41" s="18" t="s">
        <v>3</v>
      </c>
      <c r="F41" s="32">
        <v>40</v>
      </c>
      <c r="G41" s="9">
        <f t="shared" si="1"/>
        <v>27.94</v>
      </c>
      <c r="H41" s="7">
        <v>13.31</v>
      </c>
      <c r="I41" s="6">
        <v>27.94</v>
      </c>
      <c r="J41" s="8">
        <v>106</v>
      </c>
      <c r="K41" s="7">
        <v>14.74</v>
      </c>
      <c r="L41" s="6">
        <v>30.11</v>
      </c>
      <c r="M41" s="8">
        <v>101</v>
      </c>
      <c r="N41" s="7">
        <v>14.21</v>
      </c>
      <c r="O41" s="6">
        <v>29.1</v>
      </c>
      <c r="P41" s="8">
        <v>106</v>
      </c>
      <c r="Q41" s="7" t="s">
        <v>300</v>
      </c>
      <c r="R41" s="6">
        <v>28.7</v>
      </c>
      <c r="S41" s="8">
        <v>110</v>
      </c>
      <c r="T41" s="7"/>
      <c r="U41" s="6" t="s">
        <v>301</v>
      </c>
      <c r="V41" s="8"/>
      <c r="W41" s="10"/>
      <c r="X41" s="10"/>
      <c r="Y41" s="10"/>
      <c r="Z41" s="1"/>
    </row>
    <row r="42" spans="1:26" ht="15" customHeight="1" x14ac:dyDescent="0.25">
      <c r="A42" s="28" t="s">
        <v>168</v>
      </c>
      <c r="B42" s="18">
        <v>147</v>
      </c>
      <c r="C42" s="18" t="s">
        <v>113</v>
      </c>
      <c r="D42" s="18" t="s">
        <v>15</v>
      </c>
      <c r="E42" s="18" t="s">
        <v>10</v>
      </c>
      <c r="F42" s="50" t="s">
        <v>309</v>
      </c>
      <c r="G42" s="9">
        <f t="shared" si="1"/>
        <v>27.98</v>
      </c>
      <c r="H42" s="7">
        <v>12.76</v>
      </c>
      <c r="I42" s="6">
        <v>27.98</v>
      </c>
      <c r="J42" s="8">
        <v>112</v>
      </c>
      <c r="K42" s="7">
        <v>14.85</v>
      </c>
      <c r="L42" s="6">
        <v>33.28</v>
      </c>
      <c r="M42" s="8">
        <v>90</v>
      </c>
      <c r="N42" s="7"/>
      <c r="O42" s="6" t="s">
        <v>301</v>
      </c>
      <c r="P42" s="8"/>
      <c r="Q42" s="7"/>
      <c r="R42" s="6"/>
      <c r="S42" s="8"/>
      <c r="T42" s="7"/>
      <c r="U42" s="6"/>
      <c r="V42" s="8"/>
      <c r="W42" s="35"/>
      <c r="X42" s="6"/>
      <c r="Y42" s="8"/>
      <c r="Z42" s="1"/>
    </row>
    <row r="43" spans="1:26" ht="15" customHeight="1" x14ac:dyDescent="0.25">
      <c r="A43" s="28" t="s">
        <v>170</v>
      </c>
      <c r="B43" s="18">
        <v>88</v>
      </c>
      <c r="C43" s="18" t="s">
        <v>256</v>
      </c>
      <c r="D43" s="18" t="s">
        <v>116</v>
      </c>
      <c r="E43" s="18" t="s">
        <v>7</v>
      </c>
      <c r="F43" s="50" t="s">
        <v>309</v>
      </c>
      <c r="G43" s="9">
        <f t="shared" si="1"/>
        <v>27.98</v>
      </c>
      <c r="H43" s="7">
        <v>14.08</v>
      </c>
      <c r="I43" s="6">
        <v>30.03</v>
      </c>
      <c r="J43" s="8">
        <v>101</v>
      </c>
      <c r="K43" s="7">
        <v>14.56</v>
      </c>
      <c r="L43" s="6">
        <v>30.29</v>
      </c>
      <c r="M43" s="8">
        <v>96</v>
      </c>
      <c r="N43" s="7">
        <v>13.89</v>
      </c>
      <c r="O43" s="6">
        <v>28.1</v>
      </c>
      <c r="P43" s="8">
        <v>118</v>
      </c>
      <c r="Q43" s="7"/>
      <c r="R43" s="6">
        <v>27.98</v>
      </c>
      <c r="S43" s="8">
        <v>112</v>
      </c>
      <c r="T43" s="7"/>
      <c r="U43" s="6" t="s">
        <v>301</v>
      </c>
      <c r="V43" s="8"/>
      <c r="W43" s="10"/>
      <c r="X43" s="10"/>
      <c r="Y43" s="10"/>
      <c r="Z43" s="1"/>
    </row>
    <row r="44" spans="1:26" ht="15" customHeight="1" x14ac:dyDescent="0.25">
      <c r="A44" s="28" t="s">
        <v>67</v>
      </c>
      <c r="B44" s="18">
        <v>13</v>
      </c>
      <c r="C44" s="18" t="s">
        <v>109</v>
      </c>
      <c r="D44" s="18" t="s">
        <v>110</v>
      </c>
      <c r="E44" s="18" t="s">
        <v>7</v>
      </c>
      <c r="F44" s="32">
        <v>43</v>
      </c>
      <c r="G44" s="9">
        <f t="shared" si="1"/>
        <v>28.01</v>
      </c>
      <c r="H44" s="7">
        <v>14.07</v>
      </c>
      <c r="I44" s="6">
        <v>28.54</v>
      </c>
      <c r="J44" s="8">
        <v>112</v>
      </c>
      <c r="K44" s="7">
        <v>13.72</v>
      </c>
      <c r="L44" s="6">
        <v>28.01</v>
      </c>
      <c r="M44" s="8">
        <v>113</v>
      </c>
      <c r="N44" s="7"/>
      <c r="O44" s="6" t="s">
        <v>301</v>
      </c>
      <c r="P44" s="8"/>
      <c r="Q44" s="7"/>
      <c r="R44" s="6"/>
      <c r="S44" s="8"/>
      <c r="T44" s="7"/>
      <c r="U44" s="6"/>
      <c r="V44" s="8"/>
      <c r="W44" s="35"/>
      <c r="X44" s="6"/>
      <c r="Y44" s="8"/>
      <c r="Z44" s="1"/>
    </row>
    <row r="45" spans="1:26" ht="15" customHeight="1" x14ac:dyDescent="0.25">
      <c r="A45" s="28" t="s">
        <v>176</v>
      </c>
      <c r="B45" s="18">
        <v>72</v>
      </c>
      <c r="C45" s="18" t="s">
        <v>270</v>
      </c>
      <c r="D45" s="18" t="s">
        <v>269</v>
      </c>
      <c r="E45" s="18" t="s">
        <v>7</v>
      </c>
      <c r="F45">
        <v>44</v>
      </c>
      <c r="G45" s="9">
        <f t="shared" si="1"/>
        <v>28.04</v>
      </c>
      <c r="H45" s="7">
        <v>12.71</v>
      </c>
      <c r="I45" s="6">
        <v>39.96</v>
      </c>
      <c r="J45" s="8">
        <v>88</v>
      </c>
      <c r="K45" s="7">
        <v>14.65</v>
      </c>
      <c r="L45" s="6">
        <v>29.47</v>
      </c>
      <c r="M45" s="8">
        <v>101</v>
      </c>
      <c r="N45" s="7">
        <v>14.23</v>
      </c>
      <c r="O45" s="6">
        <v>28.81</v>
      </c>
      <c r="P45" s="8">
        <v>101</v>
      </c>
      <c r="Q45" s="7"/>
      <c r="R45" s="6">
        <v>28.27</v>
      </c>
      <c r="S45" s="8">
        <v>100</v>
      </c>
      <c r="T45" s="7"/>
      <c r="U45" s="6">
        <v>28.04</v>
      </c>
      <c r="V45" s="8">
        <v>110</v>
      </c>
      <c r="W45" s="35"/>
      <c r="X45" s="6"/>
      <c r="Y45" s="8"/>
      <c r="Z45" s="1"/>
    </row>
    <row r="46" spans="1:26" ht="15" customHeight="1" x14ac:dyDescent="0.25">
      <c r="A46" s="28" t="s">
        <v>176</v>
      </c>
      <c r="B46" s="18">
        <v>42</v>
      </c>
      <c r="C46" s="18" t="s">
        <v>268</v>
      </c>
      <c r="D46" s="18" t="s">
        <v>267</v>
      </c>
      <c r="E46" s="18" t="s">
        <v>0</v>
      </c>
      <c r="F46">
        <v>45</v>
      </c>
      <c r="G46" s="9">
        <f t="shared" si="1"/>
        <v>28.09</v>
      </c>
      <c r="H46" s="7">
        <v>14.23</v>
      </c>
      <c r="I46" s="6">
        <v>29.96</v>
      </c>
      <c r="J46" s="8">
        <v>85</v>
      </c>
      <c r="K46" s="7">
        <v>16.37</v>
      </c>
      <c r="L46" s="6">
        <v>31.4</v>
      </c>
      <c r="M46" s="8">
        <v>104</v>
      </c>
      <c r="N46" s="7">
        <v>14.99</v>
      </c>
      <c r="O46" s="6">
        <v>29.48</v>
      </c>
      <c r="P46" s="8">
        <v>107</v>
      </c>
      <c r="Q46" s="7"/>
      <c r="R46" s="6">
        <v>28.09</v>
      </c>
      <c r="S46" s="8">
        <v>107</v>
      </c>
      <c r="T46" s="7"/>
      <c r="U46" s="6" t="s">
        <v>301</v>
      </c>
      <c r="V46" s="8"/>
      <c r="W46" s="35"/>
      <c r="X46" s="6"/>
      <c r="Y46" s="8"/>
      <c r="Z46" s="1"/>
    </row>
    <row r="47" spans="1:26" ht="15" customHeight="1" x14ac:dyDescent="0.25">
      <c r="A47" s="28" t="s">
        <v>27</v>
      </c>
      <c r="B47" s="18">
        <v>120</v>
      </c>
      <c r="C47" s="18" t="s">
        <v>223</v>
      </c>
      <c r="D47" s="18" t="s">
        <v>97</v>
      </c>
      <c r="E47" s="18" t="s">
        <v>9</v>
      </c>
      <c r="F47" s="32">
        <v>46</v>
      </c>
      <c r="G47" s="9">
        <f t="shared" si="1"/>
        <v>28.12</v>
      </c>
      <c r="H47" s="7">
        <v>15.04</v>
      </c>
      <c r="I47" s="6">
        <v>31.56</v>
      </c>
      <c r="J47" s="8">
        <v>91</v>
      </c>
      <c r="K47" s="7">
        <v>13.61</v>
      </c>
      <c r="L47" s="6">
        <v>28.12</v>
      </c>
      <c r="M47" s="8">
        <v>103</v>
      </c>
      <c r="N47" s="7">
        <v>17.190000000000001</v>
      </c>
      <c r="O47" s="6">
        <v>37.380000000000003</v>
      </c>
      <c r="P47" s="8">
        <v>77</v>
      </c>
      <c r="Q47" s="7"/>
      <c r="R47" s="6"/>
      <c r="S47" s="8"/>
      <c r="T47" s="7"/>
      <c r="U47" s="6"/>
      <c r="V47" s="8"/>
      <c r="W47" s="10"/>
      <c r="X47" s="10"/>
      <c r="Y47" s="10"/>
      <c r="Z47" s="1"/>
    </row>
    <row r="48" spans="1:26" ht="15" customHeight="1" x14ac:dyDescent="0.25">
      <c r="A48" s="28" t="s">
        <v>170</v>
      </c>
      <c r="B48" s="18">
        <v>801</v>
      </c>
      <c r="C48" s="18" t="s">
        <v>125</v>
      </c>
      <c r="D48" s="18" t="s">
        <v>126</v>
      </c>
      <c r="E48" s="18" t="s">
        <v>7</v>
      </c>
      <c r="F48">
        <v>47</v>
      </c>
      <c r="G48" s="9">
        <f t="shared" si="1"/>
        <v>28.21</v>
      </c>
      <c r="H48" s="7">
        <v>13.25</v>
      </c>
      <c r="I48" s="6">
        <v>28.21</v>
      </c>
      <c r="J48" s="8">
        <v>100</v>
      </c>
      <c r="K48" s="7">
        <v>15.28</v>
      </c>
      <c r="L48" s="6">
        <v>32.68</v>
      </c>
      <c r="M48" s="8">
        <v>90</v>
      </c>
      <c r="N48" s="7">
        <v>14.1</v>
      </c>
      <c r="O48" s="6">
        <v>29.5</v>
      </c>
      <c r="P48" s="8">
        <v>98</v>
      </c>
      <c r="Q48" s="7"/>
      <c r="R48" s="6">
        <v>29.08</v>
      </c>
      <c r="S48" s="8">
        <v>98</v>
      </c>
      <c r="T48" s="7"/>
      <c r="U48" s="6" t="s">
        <v>301</v>
      </c>
      <c r="V48" s="8"/>
      <c r="W48" s="35"/>
      <c r="X48" s="6"/>
      <c r="Y48" s="8"/>
      <c r="Z48" s="1"/>
    </row>
    <row r="49" spans="1:26" ht="15" customHeight="1" x14ac:dyDescent="0.25">
      <c r="A49" s="28" t="s">
        <v>27</v>
      </c>
      <c r="B49" s="18">
        <v>175</v>
      </c>
      <c r="C49" s="18" t="s">
        <v>76</v>
      </c>
      <c r="D49" s="18" t="s">
        <v>77</v>
      </c>
      <c r="E49" s="18" t="s">
        <v>1</v>
      </c>
      <c r="F49">
        <v>48</v>
      </c>
      <c r="G49" s="9">
        <f t="shared" si="1"/>
        <v>28.25</v>
      </c>
      <c r="H49" s="7">
        <v>14.33</v>
      </c>
      <c r="I49" s="6">
        <v>29.52</v>
      </c>
      <c r="J49" s="8">
        <v>94</v>
      </c>
      <c r="K49" s="7">
        <v>13</v>
      </c>
      <c r="L49" s="6">
        <v>28.25</v>
      </c>
      <c r="M49" s="8">
        <v>92</v>
      </c>
      <c r="N49" s="7">
        <v>14.84</v>
      </c>
      <c r="O49" s="6">
        <v>30.29</v>
      </c>
      <c r="P49" s="8">
        <v>83</v>
      </c>
      <c r="Q49" s="7"/>
      <c r="R49" s="6"/>
      <c r="S49" s="8"/>
      <c r="T49" s="7"/>
      <c r="U49" s="6"/>
      <c r="V49" s="8"/>
      <c r="W49" s="35"/>
      <c r="X49" s="6"/>
      <c r="Y49" s="8"/>
      <c r="Z49" s="1"/>
    </row>
    <row r="50" spans="1:26" ht="15" customHeight="1" x14ac:dyDescent="0.25">
      <c r="A50" s="28" t="s">
        <v>170</v>
      </c>
      <c r="B50" s="18">
        <v>93</v>
      </c>
      <c r="C50" s="18" t="s">
        <v>255</v>
      </c>
      <c r="D50" s="18" t="s">
        <v>122</v>
      </c>
      <c r="E50" s="18" t="s">
        <v>7</v>
      </c>
      <c r="F50" s="32">
        <v>49</v>
      </c>
      <c r="G50" s="9">
        <f t="shared" si="1"/>
        <v>28.4</v>
      </c>
      <c r="H50" s="7">
        <v>13.3</v>
      </c>
      <c r="I50" s="6">
        <v>28.4</v>
      </c>
      <c r="J50" s="8">
        <v>104</v>
      </c>
      <c r="K50" s="7">
        <v>14.5</v>
      </c>
      <c r="L50" s="6">
        <v>30.36</v>
      </c>
      <c r="M50" s="8">
        <v>102</v>
      </c>
      <c r="N50" s="7">
        <v>14.53</v>
      </c>
      <c r="O50" s="6">
        <v>30.64</v>
      </c>
      <c r="P50" s="8">
        <v>102</v>
      </c>
      <c r="Q50" s="7"/>
      <c r="R50" s="6" t="s">
        <v>301</v>
      </c>
      <c r="S50" s="8"/>
      <c r="T50" s="7"/>
      <c r="U50" s="6"/>
      <c r="V50" s="8"/>
      <c r="W50" s="35"/>
      <c r="X50" s="6"/>
      <c r="Y50" s="8"/>
      <c r="Z50" s="1"/>
    </row>
    <row r="51" spans="1:26" ht="15" customHeight="1" x14ac:dyDescent="0.25">
      <c r="A51" s="28" t="s">
        <v>172</v>
      </c>
      <c r="B51" s="18">
        <v>24</v>
      </c>
      <c r="C51" s="18" t="s">
        <v>257</v>
      </c>
      <c r="D51" s="18" t="s">
        <v>258</v>
      </c>
      <c r="E51" s="18" t="s">
        <v>259</v>
      </c>
      <c r="F51">
        <v>50</v>
      </c>
      <c r="G51" s="9">
        <f t="shared" si="1"/>
        <v>28.62</v>
      </c>
      <c r="H51" s="7">
        <v>13.61</v>
      </c>
      <c r="I51" s="6">
        <v>28.62</v>
      </c>
      <c r="J51" s="8">
        <v>103</v>
      </c>
      <c r="K51" s="7"/>
      <c r="L51" s="26">
        <v>34.26</v>
      </c>
      <c r="M51" s="8">
        <v>84</v>
      </c>
      <c r="N51" s="7">
        <v>14.74</v>
      </c>
      <c r="O51" s="6">
        <v>31.59</v>
      </c>
      <c r="P51" s="8">
        <v>91</v>
      </c>
      <c r="Q51" s="7"/>
      <c r="R51" s="6" t="s">
        <v>301</v>
      </c>
      <c r="S51" s="8"/>
      <c r="T51" s="7"/>
      <c r="U51" s="6"/>
      <c r="V51" s="8"/>
      <c r="W51" s="10"/>
      <c r="X51" s="10"/>
      <c r="Y51" s="10"/>
      <c r="Z51" s="1"/>
    </row>
    <row r="52" spans="1:26" ht="15" customHeight="1" x14ac:dyDescent="0.25">
      <c r="A52" s="28" t="s">
        <v>31</v>
      </c>
      <c r="B52" s="18">
        <v>276</v>
      </c>
      <c r="C52" s="18" t="s">
        <v>105</v>
      </c>
      <c r="D52" s="18" t="s">
        <v>52</v>
      </c>
      <c r="E52" s="18" t="s">
        <v>106</v>
      </c>
      <c r="F52">
        <v>51</v>
      </c>
      <c r="G52" s="9">
        <f t="shared" si="1"/>
        <v>28.84</v>
      </c>
      <c r="H52" s="7">
        <v>15.25</v>
      </c>
      <c r="I52" s="6">
        <v>31.86</v>
      </c>
      <c r="J52" s="8">
        <v>97</v>
      </c>
      <c r="K52" s="7">
        <v>13.82</v>
      </c>
      <c r="L52" s="6">
        <v>28.84</v>
      </c>
      <c r="M52" s="8">
        <v>110</v>
      </c>
      <c r="N52" s="7"/>
      <c r="O52" s="6" t="s">
        <v>301</v>
      </c>
      <c r="P52" s="8"/>
      <c r="Q52" s="7"/>
      <c r="R52" s="6"/>
      <c r="S52" s="8"/>
      <c r="T52" s="7"/>
      <c r="U52" s="6"/>
      <c r="V52" s="8"/>
      <c r="W52" s="35"/>
      <c r="X52" s="6"/>
      <c r="Y52" s="8"/>
      <c r="Z52" s="1"/>
    </row>
    <row r="53" spans="1:26" ht="15" customHeight="1" x14ac:dyDescent="0.25">
      <c r="A53" s="28" t="s">
        <v>184</v>
      </c>
      <c r="B53" s="18">
        <v>29</v>
      </c>
      <c r="C53" s="18" t="s">
        <v>261</v>
      </c>
      <c r="D53" s="18" t="s">
        <v>262</v>
      </c>
      <c r="E53" s="18" t="s">
        <v>8</v>
      </c>
      <c r="F53" s="32">
        <v>52</v>
      </c>
      <c r="G53" s="9">
        <f t="shared" si="1"/>
        <v>28.85</v>
      </c>
      <c r="H53" s="7">
        <v>13.65</v>
      </c>
      <c r="I53" s="6">
        <v>28.85</v>
      </c>
      <c r="J53" s="8">
        <v>98</v>
      </c>
      <c r="K53" s="7">
        <v>15.18</v>
      </c>
      <c r="L53" s="26">
        <v>30.93</v>
      </c>
      <c r="M53" s="8">
        <v>94</v>
      </c>
      <c r="N53" s="7">
        <v>14.41</v>
      </c>
      <c r="O53" s="6">
        <v>30</v>
      </c>
      <c r="P53" s="8">
        <v>93</v>
      </c>
      <c r="Q53" s="7"/>
      <c r="R53" s="6">
        <v>30.79</v>
      </c>
      <c r="S53" s="8">
        <v>87</v>
      </c>
      <c r="T53" s="7"/>
      <c r="U53" s="6" t="s">
        <v>301</v>
      </c>
      <c r="V53" s="8"/>
      <c r="W53" s="35"/>
      <c r="X53" s="6"/>
      <c r="Y53" s="8"/>
      <c r="Z53" s="1"/>
    </row>
    <row r="54" spans="1:26" ht="15" customHeight="1" x14ac:dyDescent="0.25">
      <c r="A54" s="28" t="s">
        <v>29</v>
      </c>
      <c r="B54" s="18">
        <v>65</v>
      </c>
      <c r="C54" s="18" t="s">
        <v>87</v>
      </c>
      <c r="D54" s="18" t="s">
        <v>88</v>
      </c>
      <c r="E54" s="18" t="s">
        <v>6</v>
      </c>
      <c r="F54">
        <v>53</v>
      </c>
      <c r="G54" s="9">
        <f t="shared" si="1"/>
        <v>29.1</v>
      </c>
      <c r="H54" s="7">
        <v>14.3</v>
      </c>
      <c r="I54" s="6">
        <v>31.25</v>
      </c>
      <c r="J54" s="8">
        <v>83</v>
      </c>
      <c r="K54" s="7">
        <v>13.93</v>
      </c>
      <c r="L54" s="6">
        <v>29.1</v>
      </c>
      <c r="M54" s="8">
        <v>92</v>
      </c>
      <c r="N54" s="7">
        <v>14.41</v>
      </c>
      <c r="O54" s="6">
        <v>30.42</v>
      </c>
      <c r="P54" s="8">
        <v>97</v>
      </c>
      <c r="Q54" s="7"/>
      <c r="R54" s="6">
        <v>30.09</v>
      </c>
      <c r="S54" s="8">
        <v>96</v>
      </c>
      <c r="T54" s="7"/>
      <c r="U54" s="6">
        <v>29.27</v>
      </c>
      <c r="V54" s="8">
        <v>97</v>
      </c>
      <c r="W54" s="35"/>
      <c r="X54" s="6"/>
      <c r="Y54" s="8"/>
      <c r="Z54" s="1"/>
    </row>
    <row r="55" spans="1:26" ht="15" customHeight="1" x14ac:dyDescent="0.25">
      <c r="A55" s="28" t="s">
        <v>170</v>
      </c>
      <c r="B55" s="18">
        <v>193</v>
      </c>
      <c r="C55" s="18" t="s">
        <v>121</v>
      </c>
      <c r="D55" s="18" t="s">
        <v>122</v>
      </c>
      <c r="E55" s="18" t="s">
        <v>7</v>
      </c>
      <c r="F55" s="50" t="s">
        <v>310</v>
      </c>
      <c r="G55" s="9">
        <f t="shared" si="1"/>
        <v>29.21</v>
      </c>
      <c r="H55" s="7">
        <v>13.74</v>
      </c>
      <c r="I55" s="6">
        <v>29.21</v>
      </c>
      <c r="J55" s="8">
        <v>104</v>
      </c>
      <c r="K55" s="7"/>
      <c r="L55" s="6">
        <v>34.979999999999997</v>
      </c>
      <c r="M55" s="8">
        <v>84</v>
      </c>
      <c r="N55" s="7">
        <v>15.85</v>
      </c>
      <c r="O55" s="6">
        <v>33.159999999999997</v>
      </c>
      <c r="P55" s="8">
        <v>96</v>
      </c>
      <c r="Q55" s="7"/>
      <c r="R55" s="6" t="s">
        <v>301</v>
      </c>
      <c r="S55" s="8"/>
      <c r="T55" s="7"/>
      <c r="U55" s="6"/>
      <c r="V55" s="8"/>
      <c r="W55" s="35"/>
      <c r="X55" s="6"/>
      <c r="Y55" s="8"/>
      <c r="Z55" s="1"/>
    </row>
    <row r="56" spans="1:26" ht="15" customHeight="1" x14ac:dyDescent="0.25">
      <c r="A56" s="28" t="s">
        <v>299</v>
      </c>
      <c r="B56" s="18">
        <v>73</v>
      </c>
      <c r="C56" s="18" t="s">
        <v>287</v>
      </c>
      <c r="D56" s="18" t="s">
        <v>243</v>
      </c>
      <c r="E56" s="18" t="s">
        <v>7</v>
      </c>
      <c r="F56" s="50" t="s">
        <v>310</v>
      </c>
      <c r="G56" s="9">
        <f t="shared" si="1"/>
        <v>29.21</v>
      </c>
      <c r="H56" s="7">
        <v>13.37</v>
      </c>
      <c r="I56" s="6">
        <v>29.59</v>
      </c>
      <c r="J56" s="8">
        <v>88</v>
      </c>
      <c r="K56" s="7">
        <v>15.47</v>
      </c>
      <c r="L56" s="6">
        <v>31.89</v>
      </c>
      <c r="M56" s="8">
        <v>89</v>
      </c>
      <c r="N56" s="7"/>
      <c r="O56" s="6">
        <v>30</v>
      </c>
      <c r="P56" s="8">
        <v>104</v>
      </c>
      <c r="Q56" s="7"/>
      <c r="R56" s="6">
        <v>33.19</v>
      </c>
      <c r="S56" s="8">
        <v>71</v>
      </c>
      <c r="T56" s="7"/>
      <c r="U56" s="6">
        <v>29.21</v>
      </c>
      <c r="V56" s="8">
        <v>100</v>
      </c>
      <c r="W56" s="10"/>
      <c r="X56" s="10"/>
      <c r="Y56" s="10"/>
      <c r="Z56" s="1"/>
    </row>
    <row r="57" spans="1:26" ht="15" customHeight="1" x14ac:dyDescent="0.25">
      <c r="A57" s="28" t="s">
        <v>27</v>
      </c>
      <c r="B57" s="18">
        <v>125</v>
      </c>
      <c r="C57" s="18" t="s">
        <v>78</v>
      </c>
      <c r="D57" s="18" t="s">
        <v>224</v>
      </c>
      <c r="E57" s="18" t="s">
        <v>1</v>
      </c>
      <c r="F57">
        <v>56</v>
      </c>
      <c r="G57" s="9">
        <f t="shared" si="1"/>
        <v>29.23</v>
      </c>
      <c r="H57" s="7">
        <v>14.83</v>
      </c>
      <c r="I57" s="6">
        <v>31.26</v>
      </c>
      <c r="J57" s="8">
        <v>90</v>
      </c>
      <c r="K57" s="7">
        <v>13.4</v>
      </c>
      <c r="L57" s="6">
        <v>29.23</v>
      </c>
      <c r="M57" s="8">
        <v>91</v>
      </c>
      <c r="N57" s="7"/>
      <c r="O57" s="6"/>
      <c r="P57" s="8"/>
      <c r="Q57" s="7"/>
      <c r="R57" s="6"/>
      <c r="S57" s="8"/>
      <c r="T57" s="7"/>
      <c r="U57" s="6"/>
      <c r="V57" s="8"/>
      <c r="W57" s="35"/>
      <c r="X57" s="6"/>
      <c r="Y57" s="8"/>
      <c r="Z57" s="1"/>
    </row>
    <row r="58" spans="1:26" ht="15" customHeight="1" x14ac:dyDescent="0.25">
      <c r="A58" s="28" t="s">
        <v>170</v>
      </c>
      <c r="B58" s="18">
        <v>152</v>
      </c>
      <c r="C58" s="18" t="s">
        <v>119</v>
      </c>
      <c r="D58" s="18" t="s">
        <v>120</v>
      </c>
      <c r="E58" s="18" t="s">
        <v>6</v>
      </c>
      <c r="F58">
        <v>57</v>
      </c>
      <c r="G58" s="9">
        <f t="shared" si="1"/>
        <v>29.26</v>
      </c>
      <c r="H58" s="7">
        <v>13.81</v>
      </c>
      <c r="I58" s="6">
        <v>29.26</v>
      </c>
      <c r="J58" s="8">
        <v>90</v>
      </c>
      <c r="K58" s="7">
        <v>15.13</v>
      </c>
      <c r="L58" s="6">
        <v>32.4</v>
      </c>
      <c r="M58" s="8">
        <v>91</v>
      </c>
      <c r="N58" s="7">
        <v>14.76</v>
      </c>
      <c r="O58" s="6">
        <v>30.68</v>
      </c>
      <c r="P58" s="8">
        <v>86</v>
      </c>
      <c r="Q58" s="7"/>
      <c r="R58" s="6">
        <v>31.19</v>
      </c>
      <c r="S58" s="8">
        <v>89</v>
      </c>
      <c r="T58" s="7"/>
      <c r="U58" s="6" t="s">
        <v>301</v>
      </c>
      <c r="V58" s="8"/>
      <c r="W58" s="35"/>
      <c r="X58" s="6"/>
      <c r="Y58" s="8"/>
      <c r="Z58" s="1"/>
    </row>
    <row r="59" spans="1:26" ht="15" customHeight="1" x14ac:dyDescent="0.25">
      <c r="A59" s="28" t="s">
        <v>182</v>
      </c>
      <c r="B59" s="18">
        <v>100</v>
      </c>
      <c r="C59" s="18" t="s">
        <v>284</v>
      </c>
      <c r="D59" s="18" t="s">
        <v>161</v>
      </c>
      <c r="E59" s="18" t="s">
        <v>283</v>
      </c>
      <c r="F59" s="32">
        <v>58</v>
      </c>
      <c r="G59" s="9">
        <f t="shared" si="1"/>
        <v>29.31</v>
      </c>
      <c r="H59" s="7">
        <v>13.39</v>
      </c>
      <c r="I59" s="6">
        <v>29.31</v>
      </c>
      <c r="J59" s="8">
        <v>101</v>
      </c>
      <c r="K59" s="7"/>
      <c r="L59" s="6" t="s">
        <v>301</v>
      </c>
      <c r="M59" s="8"/>
      <c r="N59" s="7"/>
      <c r="O59" s="6">
        <v>31.44</v>
      </c>
      <c r="P59" s="8">
        <v>93</v>
      </c>
      <c r="Q59" s="7"/>
      <c r="R59" s="6" t="s">
        <v>301</v>
      </c>
      <c r="S59" s="8"/>
      <c r="T59" s="7"/>
      <c r="U59" s="6"/>
      <c r="V59" s="8"/>
      <c r="W59" s="35"/>
      <c r="X59" s="6"/>
      <c r="Y59" s="8"/>
      <c r="Z59" s="1"/>
    </row>
    <row r="60" spans="1:26" ht="15" customHeight="1" x14ac:dyDescent="0.25">
      <c r="A60" s="28" t="s">
        <v>174</v>
      </c>
      <c r="B60" s="18">
        <v>52</v>
      </c>
      <c r="C60" s="18" t="s">
        <v>58</v>
      </c>
      <c r="D60" s="18" t="s">
        <v>62</v>
      </c>
      <c r="E60" s="18" t="s">
        <v>3</v>
      </c>
      <c r="F60">
        <v>59</v>
      </c>
      <c r="G60" s="9">
        <f t="shared" si="1"/>
        <v>29.45</v>
      </c>
      <c r="H60" s="7">
        <v>13.22</v>
      </c>
      <c r="I60" s="6">
        <v>29.45</v>
      </c>
      <c r="J60" s="8">
        <v>93</v>
      </c>
      <c r="K60" s="7">
        <v>15.28</v>
      </c>
      <c r="L60" s="6">
        <v>34.43</v>
      </c>
      <c r="M60" s="8">
        <v>78</v>
      </c>
      <c r="N60" s="7"/>
      <c r="O60" s="6" t="s">
        <v>301</v>
      </c>
      <c r="P60" s="8"/>
      <c r="Q60" s="7"/>
      <c r="R60" s="6"/>
      <c r="S60" s="8"/>
      <c r="T60" s="7"/>
      <c r="U60" s="6"/>
      <c r="V60" s="8"/>
      <c r="W60" s="10"/>
      <c r="X60" s="10"/>
      <c r="Y60" s="10"/>
      <c r="Z60" s="1"/>
    </row>
    <row r="61" spans="1:26" ht="15" customHeight="1" x14ac:dyDescent="0.25">
      <c r="A61" s="28" t="s">
        <v>27</v>
      </c>
      <c r="B61" s="18">
        <v>275</v>
      </c>
      <c r="C61" s="18" t="s">
        <v>83</v>
      </c>
      <c r="D61" s="18" t="s">
        <v>77</v>
      </c>
      <c r="E61" s="18" t="s">
        <v>1</v>
      </c>
      <c r="F61">
        <v>60</v>
      </c>
      <c r="G61" s="9">
        <f t="shared" si="1"/>
        <v>29.53</v>
      </c>
      <c r="H61" s="7">
        <v>15.01</v>
      </c>
      <c r="I61" s="6">
        <v>31.74</v>
      </c>
      <c r="J61" s="8">
        <v>84</v>
      </c>
      <c r="K61" s="7">
        <v>13.52</v>
      </c>
      <c r="L61" s="6">
        <v>29.53</v>
      </c>
      <c r="M61" s="8">
        <v>92</v>
      </c>
      <c r="N61" s="7">
        <v>15</v>
      </c>
      <c r="O61" s="6">
        <v>31.72</v>
      </c>
      <c r="P61" s="8">
        <v>89</v>
      </c>
      <c r="Q61" s="7"/>
      <c r="R61" s="6"/>
      <c r="S61" s="8"/>
      <c r="T61" s="7"/>
      <c r="U61" s="6"/>
      <c r="V61" s="8"/>
      <c r="W61" s="35"/>
      <c r="X61" s="6"/>
      <c r="Y61" s="8"/>
      <c r="Z61" s="1"/>
    </row>
    <row r="62" spans="1:26" ht="15" customHeight="1" x14ac:dyDescent="0.25">
      <c r="A62" s="28" t="s">
        <v>184</v>
      </c>
      <c r="B62" s="18">
        <v>411</v>
      </c>
      <c r="C62" s="18" t="s">
        <v>290</v>
      </c>
      <c r="D62" s="18" t="s">
        <v>96</v>
      </c>
      <c r="E62" s="18" t="s">
        <v>136</v>
      </c>
      <c r="F62" s="32">
        <v>61</v>
      </c>
      <c r="G62" s="9">
        <f t="shared" si="1"/>
        <v>29.58</v>
      </c>
      <c r="H62" s="7">
        <v>13.61</v>
      </c>
      <c r="I62" s="6">
        <v>29.58</v>
      </c>
      <c r="J62" s="8">
        <v>92</v>
      </c>
      <c r="K62" s="7">
        <v>15.31</v>
      </c>
      <c r="L62" s="6">
        <v>34.33</v>
      </c>
      <c r="M62" s="8">
        <v>77</v>
      </c>
      <c r="N62" s="7"/>
      <c r="O62" s="6" t="s">
        <v>301</v>
      </c>
      <c r="P62" s="8"/>
      <c r="Q62" s="7"/>
      <c r="R62" s="6"/>
      <c r="S62" s="8"/>
      <c r="T62" s="7"/>
      <c r="U62" s="6"/>
      <c r="V62" s="8"/>
      <c r="W62" s="35"/>
      <c r="X62" s="6"/>
      <c r="Y62" s="8"/>
      <c r="Z62" s="1"/>
    </row>
    <row r="63" spans="1:26" ht="15" customHeight="1" x14ac:dyDescent="0.25">
      <c r="A63" s="28" t="s">
        <v>166</v>
      </c>
      <c r="B63" s="18">
        <v>22</v>
      </c>
      <c r="C63" s="18" t="s">
        <v>137</v>
      </c>
      <c r="D63" s="18" t="s">
        <v>138</v>
      </c>
      <c r="E63" s="18" t="s">
        <v>7</v>
      </c>
      <c r="F63">
        <v>62</v>
      </c>
      <c r="G63" s="9">
        <f t="shared" si="1"/>
        <v>29.59</v>
      </c>
      <c r="H63" s="7">
        <v>14.23</v>
      </c>
      <c r="I63" s="6">
        <v>29.59</v>
      </c>
      <c r="J63" s="8">
        <v>104</v>
      </c>
      <c r="K63" s="7">
        <v>14.69</v>
      </c>
      <c r="L63" s="6">
        <v>29.74</v>
      </c>
      <c r="M63" s="8">
        <v>98</v>
      </c>
      <c r="N63" s="7"/>
      <c r="O63" s="6" t="s">
        <v>301</v>
      </c>
      <c r="P63" s="8"/>
      <c r="Q63" s="7"/>
      <c r="R63" s="6"/>
      <c r="S63" s="8"/>
      <c r="T63" s="7"/>
      <c r="U63" s="6"/>
      <c r="V63" s="8"/>
      <c r="W63" s="35"/>
      <c r="X63" s="6"/>
      <c r="Y63" s="8"/>
      <c r="Z63" s="1"/>
    </row>
    <row r="64" spans="1:26" ht="15" customHeight="1" x14ac:dyDescent="0.25">
      <c r="A64" s="28" t="s">
        <v>174</v>
      </c>
      <c r="B64" s="18">
        <v>14</v>
      </c>
      <c r="C64" s="18" t="s">
        <v>59</v>
      </c>
      <c r="D64" s="18" t="s">
        <v>264</v>
      </c>
      <c r="E64" s="18" t="s">
        <v>6</v>
      </c>
      <c r="F64" s="50" t="s">
        <v>311</v>
      </c>
      <c r="G64" s="9">
        <f t="shared" si="1"/>
        <v>29.71</v>
      </c>
      <c r="H64" s="7">
        <v>14.37</v>
      </c>
      <c r="I64" s="6">
        <v>29.71</v>
      </c>
      <c r="J64" s="8">
        <v>102</v>
      </c>
      <c r="K64" s="7"/>
      <c r="L64" s="6">
        <v>32.729999999999997</v>
      </c>
      <c r="M64" s="8">
        <v>93</v>
      </c>
      <c r="N64" s="7">
        <v>14.42</v>
      </c>
      <c r="O64" s="6">
        <v>30.25</v>
      </c>
      <c r="P64" s="8">
        <v>98</v>
      </c>
      <c r="Q64" s="7"/>
      <c r="R64" s="6">
        <v>31.23</v>
      </c>
      <c r="S64" s="8">
        <v>97</v>
      </c>
      <c r="T64" s="7"/>
      <c r="U64" s="6" t="s">
        <v>301</v>
      </c>
      <c r="V64" s="8"/>
      <c r="W64" s="35"/>
      <c r="X64" s="6"/>
      <c r="Y64" s="8"/>
      <c r="Z64" s="1"/>
    </row>
    <row r="65" spans="1:26" ht="15" customHeight="1" x14ac:dyDescent="0.25">
      <c r="A65" s="28" t="s">
        <v>174</v>
      </c>
      <c r="B65" s="18">
        <v>26</v>
      </c>
      <c r="C65" s="18" t="s">
        <v>91</v>
      </c>
      <c r="D65" s="18" t="s">
        <v>92</v>
      </c>
      <c r="E65" s="18" t="s">
        <v>8</v>
      </c>
      <c r="F65" s="50" t="s">
        <v>311</v>
      </c>
      <c r="G65" s="9">
        <f t="shared" si="1"/>
        <v>29.71</v>
      </c>
      <c r="H65" s="7">
        <v>13.96</v>
      </c>
      <c r="I65" s="6">
        <v>30.19</v>
      </c>
      <c r="J65" s="8">
        <v>77</v>
      </c>
      <c r="K65" s="7">
        <v>14.14</v>
      </c>
      <c r="L65" s="6">
        <v>29.78</v>
      </c>
      <c r="M65" s="8">
        <v>93</v>
      </c>
      <c r="N65" s="7">
        <v>13.74</v>
      </c>
      <c r="O65" s="6">
        <v>29.9</v>
      </c>
      <c r="P65" s="8">
        <v>86</v>
      </c>
      <c r="Q65" s="7"/>
      <c r="R65" s="6">
        <v>29.71</v>
      </c>
      <c r="S65" s="8">
        <v>95</v>
      </c>
      <c r="T65" s="7"/>
      <c r="U65" s="6">
        <v>29.8</v>
      </c>
      <c r="V65" s="8">
        <v>91</v>
      </c>
      <c r="W65" s="35"/>
      <c r="X65" s="6"/>
      <c r="Y65" s="8"/>
      <c r="Z65" s="1"/>
    </row>
    <row r="66" spans="1:26" ht="15" customHeight="1" x14ac:dyDescent="0.25">
      <c r="A66" s="28" t="s">
        <v>31</v>
      </c>
      <c r="B66" s="18">
        <v>302</v>
      </c>
      <c r="C66" s="18" t="s">
        <v>108</v>
      </c>
      <c r="D66" s="18" t="s">
        <v>57</v>
      </c>
      <c r="E66" s="18" t="s">
        <v>1</v>
      </c>
      <c r="F66">
        <v>65</v>
      </c>
      <c r="G66" s="9">
        <f t="shared" ref="G66:G101" si="2">MIN(999,I66,L66,O66,R66,U66,X66)</f>
        <v>29.84</v>
      </c>
      <c r="H66" s="7">
        <v>14.54</v>
      </c>
      <c r="I66" s="6">
        <v>29.84</v>
      </c>
      <c r="J66" s="8">
        <v>102</v>
      </c>
      <c r="K66" s="7"/>
      <c r="L66" s="6" t="s">
        <v>302</v>
      </c>
      <c r="M66" s="8"/>
      <c r="N66" s="7"/>
      <c r="O66" s="6"/>
      <c r="P66" s="8"/>
      <c r="Q66" s="7"/>
      <c r="R66" s="6"/>
      <c r="S66" s="8"/>
      <c r="T66" s="7"/>
      <c r="U66" s="6"/>
      <c r="V66" s="8"/>
      <c r="W66" s="35"/>
      <c r="X66" s="6"/>
      <c r="Y66" s="8"/>
      <c r="Z66" s="1"/>
    </row>
    <row r="67" spans="1:26" ht="15" customHeight="1" x14ac:dyDescent="0.25">
      <c r="A67" s="28" t="s">
        <v>27</v>
      </c>
      <c r="B67" s="18">
        <v>46</v>
      </c>
      <c r="C67" s="18" t="s">
        <v>220</v>
      </c>
      <c r="D67" s="18" t="s">
        <v>75</v>
      </c>
      <c r="E67" s="18" t="s">
        <v>4</v>
      </c>
      <c r="F67">
        <v>66</v>
      </c>
      <c r="G67" s="9">
        <f t="shared" si="2"/>
        <v>29.96</v>
      </c>
      <c r="H67" s="7">
        <v>15.52</v>
      </c>
      <c r="I67" s="6">
        <v>31.88</v>
      </c>
      <c r="J67" s="8">
        <v>77</v>
      </c>
      <c r="K67" s="7">
        <v>14.49</v>
      </c>
      <c r="L67" s="6">
        <v>29.96</v>
      </c>
      <c r="M67" s="8">
        <v>94</v>
      </c>
      <c r="N67" s="7"/>
      <c r="O67" s="6"/>
      <c r="P67" s="8"/>
      <c r="Q67" s="7"/>
      <c r="R67" s="6"/>
      <c r="S67" s="8"/>
      <c r="T67" s="7"/>
      <c r="U67" s="6"/>
      <c r="V67" s="8"/>
      <c r="W67" s="35"/>
      <c r="X67" s="6"/>
      <c r="Y67" s="8"/>
      <c r="Z67" s="1"/>
    </row>
    <row r="68" spans="1:26" ht="15" customHeight="1" x14ac:dyDescent="0.25">
      <c r="A68" s="28" t="s">
        <v>31</v>
      </c>
      <c r="B68" s="18">
        <v>222</v>
      </c>
      <c r="C68" s="18" t="s">
        <v>61</v>
      </c>
      <c r="D68" s="18" t="s">
        <v>101</v>
      </c>
      <c r="E68" s="18" t="s">
        <v>0</v>
      </c>
      <c r="F68" s="32">
        <v>67</v>
      </c>
      <c r="G68" s="9">
        <f t="shared" si="2"/>
        <v>29.98</v>
      </c>
      <c r="H68" s="7">
        <v>14.8</v>
      </c>
      <c r="I68" s="6">
        <v>30.67</v>
      </c>
      <c r="J68" s="8">
        <v>96</v>
      </c>
      <c r="K68" s="7">
        <v>14.32</v>
      </c>
      <c r="L68" s="6">
        <v>29.98</v>
      </c>
      <c r="M68" s="8">
        <v>94</v>
      </c>
      <c r="N68" s="7">
        <v>15.67</v>
      </c>
      <c r="O68" s="6">
        <v>32.33</v>
      </c>
      <c r="P68" s="8">
        <v>87</v>
      </c>
      <c r="Q68" s="7"/>
      <c r="R68" s="6" t="s">
        <v>301</v>
      </c>
      <c r="S68" s="8"/>
      <c r="T68" s="7"/>
      <c r="U68" s="6"/>
      <c r="V68" s="8"/>
      <c r="W68" s="35"/>
      <c r="X68" s="6"/>
      <c r="Y68" s="8"/>
      <c r="Z68" s="1"/>
    </row>
    <row r="69" spans="1:26" ht="15" customHeight="1" x14ac:dyDescent="0.25">
      <c r="A69" s="28" t="s">
        <v>27</v>
      </c>
      <c r="B69" s="18">
        <v>243</v>
      </c>
      <c r="C69" s="18" t="s">
        <v>102</v>
      </c>
      <c r="D69" s="18" t="s">
        <v>103</v>
      </c>
      <c r="E69" s="18" t="s">
        <v>104</v>
      </c>
      <c r="F69">
        <v>68</v>
      </c>
      <c r="G69" s="9">
        <f t="shared" si="2"/>
        <v>30.03</v>
      </c>
      <c r="H69" s="7">
        <v>16.46</v>
      </c>
      <c r="I69" s="6">
        <v>35.909999999999997</v>
      </c>
      <c r="J69" s="8">
        <v>59</v>
      </c>
      <c r="K69" s="7">
        <v>13.31</v>
      </c>
      <c r="L69" s="6">
        <v>30.03</v>
      </c>
      <c r="M69" s="8">
        <v>86</v>
      </c>
      <c r="N69" s="7"/>
      <c r="O69" s="6"/>
      <c r="P69" s="8"/>
      <c r="Q69" s="7"/>
      <c r="R69" s="6"/>
      <c r="S69" s="8"/>
      <c r="T69" s="7"/>
      <c r="U69" s="6"/>
      <c r="V69" s="8"/>
      <c r="W69" s="35"/>
      <c r="X69" s="6"/>
      <c r="Y69" s="8"/>
      <c r="Z69" s="1"/>
    </row>
    <row r="70" spans="1:26" ht="15" customHeight="1" x14ac:dyDescent="0.25">
      <c r="A70" s="28" t="s">
        <v>184</v>
      </c>
      <c r="B70" s="18">
        <v>11</v>
      </c>
      <c r="C70" s="18" t="s">
        <v>295</v>
      </c>
      <c r="D70" s="18" t="s">
        <v>294</v>
      </c>
      <c r="E70" s="18" t="s">
        <v>0</v>
      </c>
      <c r="F70">
        <v>69</v>
      </c>
      <c r="G70" s="9">
        <f t="shared" si="2"/>
        <v>30.07</v>
      </c>
      <c r="H70" s="7">
        <v>14.62</v>
      </c>
      <c r="I70" s="6">
        <v>30.07</v>
      </c>
      <c r="J70" s="8">
        <v>96</v>
      </c>
      <c r="K70" s="7">
        <v>15.45</v>
      </c>
      <c r="L70" s="6">
        <v>31.94</v>
      </c>
      <c r="M70" s="8">
        <v>93</v>
      </c>
      <c r="N70" s="7">
        <v>14.03</v>
      </c>
      <c r="O70" s="17">
        <v>34.479999999999997</v>
      </c>
      <c r="P70" s="8">
        <v>98</v>
      </c>
      <c r="Q70" s="7"/>
      <c r="R70" s="6" t="s">
        <v>301</v>
      </c>
      <c r="S70" s="8"/>
      <c r="T70" s="7"/>
      <c r="U70" s="6"/>
      <c r="V70" s="8"/>
      <c r="W70" s="35"/>
      <c r="X70" s="6"/>
      <c r="Y70" s="8"/>
      <c r="Z70" s="1"/>
    </row>
    <row r="71" spans="1:26" ht="15" customHeight="1" x14ac:dyDescent="0.25">
      <c r="A71" s="28" t="s">
        <v>176</v>
      </c>
      <c r="B71" s="18">
        <v>881</v>
      </c>
      <c r="C71" s="18" t="s">
        <v>144</v>
      </c>
      <c r="D71" s="18" t="s">
        <v>145</v>
      </c>
      <c r="E71" s="18" t="s">
        <v>6</v>
      </c>
      <c r="F71" s="32">
        <v>70</v>
      </c>
      <c r="G71" s="9">
        <f t="shared" si="2"/>
        <v>30.12</v>
      </c>
      <c r="H71" s="7">
        <v>13.92</v>
      </c>
      <c r="I71" s="6">
        <v>30.12</v>
      </c>
      <c r="J71" s="8">
        <v>93</v>
      </c>
      <c r="K71" s="7">
        <v>16.809999999999999</v>
      </c>
      <c r="L71" s="6">
        <v>35.14</v>
      </c>
      <c r="M71" s="8">
        <v>87</v>
      </c>
      <c r="N71" s="7"/>
      <c r="O71" s="6">
        <v>34.06</v>
      </c>
      <c r="P71" s="8">
        <v>89</v>
      </c>
      <c r="Q71" s="7"/>
      <c r="R71" s="6">
        <v>33.26</v>
      </c>
      <c r="S71" s="8">
        <v>93</v>
      </c>
      <c r="T71" s="7"/>
      <c r="U71" s="6" t="s">
        <v>301</v>
      </c>
      <c r="V71" s="8"/>
      <c r="W71" s="35"/>
      <c r="X71" s="6"/>
      <c r="Y71" s="8"/>
      <c r="Z71" s="1"/>
    </row>
    <row r="72" spans="1:26" ht="15" customHeight="1" x14ac:dyDescent="0.25">
      <c r="A72" s="28" t="s">
        <v>170</v>
      </c>
      <c r="B72" s="18">
        <v>808</v>
      </c>
      <c r="C72" s="18" t="s">
        <v>131</v>
      </c>
      <c r="D72" s="18" t="s">
        <v>126</v>
      </c>
      <c r="E72" s="18" t="s">
        <v>7</v>
      </c>
      <c r="F72">
        <v>71</v>
      </c>
      <c r="G72" s="9">
        <f t="shared" si="2"/>
        <v>30.2</v>
      </c>
      <c r="H72" s="7">
        <v>14.43</v>
      </c>
      <c r="I72" s="6">
        <v>30.2</v>
      </c>
      <c r="J72" s="8">
        <v>92</v>
      </c>
      <c r="K72" s="7">
        <v>16.14</v>
      </c>
      <c r="L72" s="6">
        <v>33.93</v>
      </c>
      <c r="M72" s="8">
        <v>82</v>
      </c>
      <c r="N72" s="7">
        <v>15.05</v>
      </c>
      <c r="O72" s="6">
        <v>32.32</v>
      </c>
      <c r="P72" s="8">
        <v>83</v>
      </c>
      <c r="Q72" s="7"/>
      <c r="R72" s="6" t="s">
        <v>301</v>
      </c>
      <c r="S72" s="8"/>
      <c r="T72" s="7"/>
      <c r="U72" s="6"/>
      <c r="V72" s="8"/>
      <c r="W72" s="35"/>
      <c r="X72" s="6"/>
      <c r="Y72" s="8"/>
      <c r="Z72" s="1"/>
    </row>
    <row r="73" spans="1:26" ht="15" customHeight="1" x14ac:dyDescent="0.25">
      <c r="A73" s="28" t="s">
        <v>27</v>
      </c>
      <c r="B73" s="18">
        <v>40</v>
      </c>
      <c r="C73" s="18" t="s">
        <v>217</v>
      </c>
      <c r="D73" s="18" t="s">
        <v>218</v>
      </c>
      <c r="E73" s="18" t="s">
        <v>219</v>
      </c>
      <c r="F73">
        <v>72</v>
      </c>
      <c r="G73" s="9">
        <f t="shared" si="2"/>
        <v>30.44</v>
      </c>
      <c r="H73" s="7">
        <v>14.62</v>
      </c>
      <c r="I73" s="6">
        <v>31.65</v>
      </c>
      <c r="J73" s="8">
        <v>89</v>
      </c>
      <c r="K73" s="7">
        <v>14.44</v>
      </c>
      <c r="L73" s="6">
        <v>30.44</v>
      </c>
      <c r="M73" s="8">
        <v>85</v>
      </c>
      <c r="N73" s="7"/>
      <c r="O73" s="6"/>
      <c r="P73" s="8"/>
      <c r="Q73" s="7"/>
      <c r="R73" s="6"/>
      <c r="S73" s="8"/>
      <c r="T73" s="7"/>
      <c r="U73" s="6"/>
      <c r="V73" s="8"/>
      <c r="W73" s="10"/>
      <c r="X73" s="10"/>
      <c r="Y73" s="10"/>
      <c r="Z73" s="1"/>
    </row>
    <row r="74" spans="1:26" ht="15" customHeight="1" x14ac:dyDescent="0.25">
      <c r="A74" s="28" t="s">
        <v>180</v>
      </c>
      <c r="B74" s="18">
        <v>60</v>
      </c>
      <c r="C74" s="18" t="s">
        <v>156</v>
      </c>
      <c r="D74" s="18" t="s">
        <v>157</v>
      </c>
      <c r="E74" s="18" t="s">
        <v>4</v>
      </c>
      <c r="F74" s="32">
        <v>73</v>
      </c>
      <c r="G74" s="9">
        <f t="shared" si="2"/>
        <v>30.59</v>
      </c>
      <c r="H74" s="7"/>
      <c r="I74" s="6" t="s">
        <v>301</v>
      </c>
      <c r="J74" s="8"/>
      <c r="K74" s="7">
        <v>14.72</v>
      </c>
      <c r="L74" s="6">
        <v>34.94</v>
      </c>
      <c r="M74" s="8">
        <v>74</v>
      </c>
      <c r="N74" s="7">
        <v>13.33</v>
      </c>
      <c r="O74" s="6">
        <v>30.69</v>
      </c>
      <c r="P74" s="8">
        <v>92</v>
      </c>
      <c r="Q74" s="7"/>
      <c r="R74" s="6">
        <v>30.59</v>
      </c>
      <c r="S74" s="8">
        <v>100</v>
      </c>
      <c r="T74" s="7"/>
      <c r="U74" s="6">
        <v>32.090000000000003</v>
      </c>
      <c r="V74" s="8">
        <v>85</v>
      </c>
      <c r="W74" s="10"/>
      <c r="X74" s="10"/>
      <c r="Y74" s="10"/>
      <c r="Z74" s="1"/>
    </row>
    <row r="75" spans="1:26" ht="15" customHeight="1" x14ac:dyDescent="0.25">
      <c r="A75" s="28" t="s">
        <v>31</v>
      </c>
      <c r="B75" s="18">
        <v>301</v>
      </c>
      <c r="C75" s="18" t="s">
        <v>100</v>
      </c>
      <c r="D75" s="18" t="s">
        <v>57</v>
      </c>
      <c r="E75" s="18" t="s">
        <v>1</v>
      </c>
      <c r="F75">
        <v>74</v>
      </c>
      <c r="G75" s="9">
        <f t="shared" si="2"/>
        <v>30.64</v>
      </c>
      <c r="H75" s="7">
        <v>15.12</v>
      </c>
      <c r="I75" s="6">
        <v>33.78</v>
      </c>
      <c r="J75" s="8">
        <v>83</v>
      </c>
      <c r="K75" s="7">
        <v>14.3</v>
      </c>
      <c r="L75" s="6">
        <v>30.64</v>
      </c>
      <c r="M75" s="8">
        <v>97</v>
      </c>
      <c r="N75" s="7"/>
      <c r="O75" s="6" t="s">
        <v>301</v>
      </c>
      <c r="P75" s="8"/>
      <c r="Q75" s="7"/>
      <c r="R75" s="6"/>
      <c r="S75" s="8"/>
      <c r="T75" s="7"/>
      <c r="U75" s="6"/>
      <c r="V75" s="8"/>
      <c r="W75" s="36"/>
      <c r="X75" s="15"/>
      <c r="Y75" s="25"/>
      <c r="Z75" s="1"/>
    </row>
    <row r="76" spans="1:26" ht="15" customHeight="1" x14ac:dyDescent="0.25">
      <c r="A76" s="28" t="s">
        <v>27</v>
      </c>
      <c r="B76" s="18">
        <v>160</v>
      </c>
      <c r="C76" s="18" t="s">
        <v>80</v>
      </c>
      <c r="D76" s="18" t="s">
        <v>81</v>
      </c>
      <c r="E76" s="18" t="s">
        <v>82</v>
      </c>
      <c r="F76">
        <v>75</v>
      </c>
      <c r="G76" s="9">
        <f t="shared" si="2"/>
        <v>30.69</v>
      </c>
      <c r="H76" s="7">
        <v>15.44</v>
      </c>
      <c r="I76" s="6">
        <v>33.82</v>
      </c>
      <c r="J76" s="8">
        <v>72</v>
      </c>
      <c r="K76" s="7">
        <v>14.82</v>
      </c>
      <c r="L76" s="6">
        <v>30.69</v>
      </c>
      <c r="M76" s="8">
        <v>93</v>
      </c>
      <c r="N76" s="7">
        <v>15.15</v>
      </c>
      <c r="O76" s="6">
        <v>32.409999999999997</v>
      </c>
      <c r="P76" s="8">
        <v>85</v>
      </c>
      <c r="Q76" s="7"/>
      <c r="R76" s="6"/>
      <c r="S76" s="8"/>
      <c r="T76" s="7"/>
      <c r="U76" s="6"/>
      <c r="V76" s="8"/>
      <c r="W76" s="35"/>
      <c r="X76" s="6"/>
      <c r="Y76" s="8"/>
      <c r="Z76" s="1"/>
    </row>
    <row r="77" spans="1:26" ht="15" customHeight="1" x14ac:dyDescent="0.25">
      <c r="A77" s="28" t="s">
        <v>170</v>
      </c>
      <c r="B77" s="18">
        <v>34</v>
      </c>
      <c r="C77" s="18" t="s">
        <v>117</v>
      </c>
      <c r="D77" s="18" t="s">
        <v>118</v>
      </c>
      <c r="E77" s="18" t="s">
        <v>3</v>
      </c>
      <c r="F77" s="32">
        <v>76</v>
      </c>
      <c r="G77" s="9">
        <f t="shared" si="2"/>
        <v>30.73</v>
      </c>
      <c r="H77" s="7">
        <v>15.78</v>
      </c>
      <c r="I77" s="6">
        <v>30.73</v>
      </c>
      <c r="J77" s="8">
        <v>104</v>
      </c>
      <c r="K77" s="7">
        <v>15.57</v>
      </c>
      <c r="L77" s="6">
        <v>31.99</v>
      </c>
      <c r="M77" s="8">
        <v>97</v>
      </c>
      <c r="N77" s="7">
        <v>15.24</v>
      </c>
      <c r="O77" s="6">
        <v>30.95</v>
      </c>
      <c r="P77" s="8">
        <v>98</v>
      </c>
      <c r="Q77" s="7"/>
      <c r="R77" s="6" t="s">
        <v>301</v>
      </c>
      <c r="S77" s="8"/>
      <c r="T77" s="7"/>
      <c r="U77" s="6"/>
      <c r="V77" s="8"/>
      <c r="W77" s="10"/>
      <c r="X77" s="10"/>
      <c r="Y77" s="10"/>
      <c r="Z77" s="1"/>
    </row>
    <row r="78" spans="1:26" ht="15" customHeight="1" x14ac:dyDescent="0.25">
      <c r="A78" s="28" t="s">
        <v>31</v>
      </c>
      <c r="B78" s="18">
        <v>43</v>
      </c>
      <c r="C78" s="18" t="s">
        <v>94</v>
      </c>
      <c r="D78" s="18" t="s">
        <v>95</v>
      </c>
      <c r="E78" s="18" t="s">
        <v>8</v>
      </c>
      <c r="F78">
        <v>77</v>
      </c>
      <c r="G78" s="9">
        <f t="shared" si="2"/>
        <v>30.74</v>
      </c>
      <c r="H78" s="7">
        <v>15.1</v>
      </c>
      <c r="I78" s="6">
        <v>33.18</v>
      </c>
      <c r="J78" s="8">
        <v>71</v>
      </c>
      <c r="K78" s="7">
        <v>14.39</v>
      </c>
      <c r="L78" s="6">
        <v>30.74</v>
      </c>
      <c r="M78" s="8">
        <v>92</v>
      </c>
      <c r="N78" s="7">
        <v>14.38</v>
      </c>
      <c r="O78" s="6">
        <v>31.71</v>
      </c>
      <c r="P78" s="8">
        <v>89</v>
      </c>
      <c r="Q78" s="7"/>
      <c r="R78" s="6" t="s">
        <v>301</v>
      </c>
      <c r="S78" s="8"/>
      <c r="T78" s="7"/>
      <c r="U78" s="6"/>
      <c r="V78" s="8"/>
      <c r="W78" s="35"/>
      <c r="X78" s="6"/>
      <c r="Y78" s="8"/>
      <c r="Z78" s="1"/>
    </row>
    <row r="79" spans="1:26" ht="15" customHeight="1" x14ac:dyDescent="0.25">
      <c r="A79" s="28" t="s">
        <v>25</v>
      </c>
      <c r="B79" s="18">
        <v>18</v>
      </c>
      <c r="C79" s="18" t="s">
        <v>212</v>
      </c>
      <c r="D79" s="18" t="s">
        <v>103</v>
      </c>
      <c r="E79" s="18" t="s">
        <v>8</v>
      </c>
      <c r="F79">
        <v>78</v>
      </c>
      <c r="G79" s="9">
        <f t="shared" si="2"/>
        <v>30.82</v>
      </c>
      <c r="H79" s="7">
        <v>13.91</v>
      </c>
      <c r="I79" s="6">
        <v>32.9</v>
      </c>
      <c r="J79" s="8">
        <v>77</v>
      </c>
      <c r="K79" s="7">
        <v>13.64</v>
      </c>
      <c r="L79" s="6">
        <v>30.82</v>
      </c>
      <c r="M79" s="8">
        <v>85</v>
      </c>
      <c r="N79" s="7">
        <v>15.89</v>
      </c>
      <c r="O79" s="6">
        <v>35.07</v>
      </c>
      <c r="P79" s="8">
        <v>76</v>
      </c>
      <c r="Q79" s="7">
        <v>14.83</v>
      </c>
      <c r="R79" s="6">
        <v>32.119999999999997</v>
      </c>
      <c r="S79" s="8">
        <v>85</v>
      </c>
      <c r="T79" s="7">
        <v>14.76</v>
      </c>
      <c r="U79" s="6">
        <v>31.61</v>
      </c>
      <c r="V79" s="8">
        <v>87</v>
      </c>
      <c r="W79" s="35"/>
      <c r="X79" s="6"/>
      <c r="Y79" s="8"/>
      <c r="Z79" s="1"/>
    </row>
    <row r="80" spans="1:26" ht="15" customHeight="1" x14ac:dyDescent="0.25">
      <c r="A80" s="28" t="s">
        <v>23</v>
      </c>
      <c r="B80" s="18">
        <v>442</v>
      </c>
      <c r="C80" s="18" t="s">
        <v>210</v>
      </c>
      <c r="D80" s="18" t="s">
        <v>209</v>
      </c>
      <c r="E80" s="18" t="s">
        <v>208</v>
      </c>
      <c r="F80" s="32">
        <v>79</v>
      </c>
      <c r="G80" s="9">
        <f t="shared" si="2"/>
        <v>30.9</v>
      </c>
      <c r="H80" s="7">
        <v>18.16</v>
      </c>
      <c r="I80" s="6">
        <v>34.520000000000003</v>
      </c>
      <c r="J80" s="8">
        <v>59</v>
      </c>
      <c r="K80" s="7">
        <v>14.77</v>
      </c>
      <c r="L80" s="6">
        <v>30.9</v>
      </c>
      <c r="M80" s="8">
        <v>64</v>
      </c>
      <c r="N80" s="7"/>
      <c r="O80" s="6"/>
      <c r="P80" s="8"/>
      <c r="Q80" s="7"/>
      <c r="R80" s="6"/>
      <c r="S80" s="8"/>
      <c r="T80" s="7"/>
      <c r="U80" s="6"/>
      <c r="V80" s="8"/>
      <c r="W80" s="35"/>
      <c r="X80" s="6"/>
      <c r="Y80" s="8"/>
      <c r="Z80" s="1"/>
    </row>
    <row r="81" spans="1:26" ht="15" customHeight="1" x14ac:dyDescent="0.25">
      <c r="A81" s="28" t="s">
        <v>166</v>
      </c>
      <c r="B81" s="18">
        <v>54</v>
      </c>
      <c r="C81" s="18" t="s">
        <v>139</v>
      </c>
      <c r="D81" s="18" t="s">
        <v>140</v>
      </c>
      <c r="E81" s="18" t="s">
        <v>141</v>
      </c>
      <c r="F81">
        <v>80</v>
      </c>
      <c r="G81" s="9">
        <f t="shared" si="2"/>
        <v>31.72</v>
      </c>
      <c r="H81" s="7">
        <v>43.94</v>
      </c>
      <c r="I81" s="6">
        <v>57.64</v>
      </c>
      <c r="J81" s="8">
        <v>117</v>
      </c>
      <c r="K81" s="7">
        <v>15.39</v>
      </c>
      <c r="L81" s="6">
        <v>31.72</v>
      </c>
      <c r="M81" s="8">
        <v>94</v>
      </c>
      <c r="N81" s="7"/>
      <c r="O81" s="6" t="s">
        <v>301</v>
      </c>
      <c r="P81" s="8"/>
      <c r="Q81" s="7"/>
      <c r="R81" s="6"/>
      <c r="S81" s="8"/>
      <c r="T81" s="7"/>
      <c r="U81" s="6"/>
      <c r="V81" s="8"/>
      <c r="W81" s="35"/>
      <c r="X81" s="6"/>
      <c r="Y81" s="8"/>
      <c r="Z81" s="1"/>
    </row>
    <row r="82" spans="1:26" ht="15" customHeight="1" x14ac:dyDescent="0.25">
      <c r="A82" s="28" t="s">
        <v>27</v>
      </c>
      <c r="B82" s="18">
        <v>17</v>
      </c>
      <c r="C82" s="18" t="s">
        <v>216</v>
      </c>
      <c r="D82" s="18" t="s">
        <v>12</v>
      </c>
      <c r="E82" s="18" t="s">
        <v>3</v>
      </c>
      <c r="F82">
        <v>81</v>
      </c>
      <c r="G82" s="9">
        <f t="shared" si="2"/>
        <v>31.74</v>
      </c>
      <c r="H82" s="7">
        <v>16.329999999999998</v>
      </c>
      <c r="I82" s="6">
        <v>33.54</v>
      </c>
      <c r="J82" s="8">
        <v>83</v>
      </c>
      <c r="K82" s="7">
        <v>15.23</v>
      </c>
      <c r="L82" s="6">
        <v>31.74</v>
      </c>
      <c r="M82" s="8">
        <v>88</v>
      </c>
      <c r="N82" s="7">
        <v>16.52</v>
      </c>
      <c r="O82" s="6">
        <v>33.619999999999997</v>
      </c>
      <c r="P82" s="8">
        <v>86</v>
      </c>
      <c r="Q82" s="7"/>
      <c r="R82" s="6">
        <v>33.880000000000003</v>
      </c>
      <c r="S82" s="8">
        <v>78</v>
      </c>
      <c r="T82" s="7"/>
      <c r="U82" s="6"/>
      <c r="V82" s="8"/>
      <c r="W82" s="35"/>
      <c r="X82" s="6"/>
      <c r="Y82" s="8"/>
      <c r="Z82" s="1"/>
    </row>
    <row r="83" spans="1:26" ht="15" customHeight="1" x14ac:dyDescent="0.25">
      <c r="A83" s="28" t="s">
        <v>29</v>
      </c>
      <c r="B83" s="18">
        <v>78</v>
      </c>
      <c r="C83" s="18" t="s">
        <v>89</v>
      </c>
      <c r="D83" s="18" t="s">
        <v>90</v>
      </c>
      <c r="E83" s="18" t="s">
        <v>0</v>
      </c>
      <c r="F83" s="32">
        <v>82</v>
      </c>
      <c r="G83" s="9">
        <f t="shared" si="2"/>
        <v>31.9</v>
      </c>
      <c r="H83" s="7">
        <v>15.68</v>
      </c>
      <c r="I83" s="6">
        <v>33.46</v>
      </c>
      <c r="J83" s="8">
        <v>89</v>
      </c>
      <c r="K83" s="7">
        <v>14.6</v>
      </c>
      <c r="L83" s="6">
        <v>31.9</v>
      </c>
      <c r="M83" s="8">
        <v>79</v>
      </c>
      <c r="N83" s="7">
        <v>17.54</v>
      </c>
      <c r="O83" s="6">
        <v>38.26</v>
      </c>
      <c r="P83" s="8">
        <v>72</v>
      </c>
      <c r="Q83" s="7"/>
      <c r="R83" s="6">
        <v>34.22</v>
      </c>
      <c r="S83" s="8">
        <v>70</v>
      </c>
      <c r="T83" s="7"/>
      <c r="U83" s="6"/>
      <c r="V83" s="8"/>
      <c r="W83" s="35"/>
      <c r="X83" s="6"/>
      <c r="Y83" s="8"/>
      <c r="Z83" s="1"/>
    </row>
    <row r="84" spans="1:26" ht="15" customHeight="1" x14ac:dyDescent="0.25">
      <c r="A84" s="28" t="s">
        <v>174</v>
      </c>
      <c r="B84" s="18">
        <v>126</v>
      </c>
      <c r="C84" s="18" t="s">
        <v>266</v>
      </c>
      <c r="D84" s="18" t="s">
        <v>92</v>
      </c>
      <c r="E84" s="18" t="s">
        <v>8</v>
      </c>
      <c r="F84">
        <v>83</v>
      </c>
      <c r="G84" s="9">
        <f t="shared" si="2"/>
        <v>32.229999999999997</v>
      </c>
      <c r="H84" s="7">
        <v>14.52</v>
      </c>
      <c r="I84" s="6">
        <v>32.229999999999997</v>
      </c>
      <c r="J84" s="8">
        <v>90</v>
      </c>
      <c r="K84" s="7">
        <v>16.16</v>
      </c>
      <c r="L84" s="6">
        <v>34.29</v>
      </c>
      <c r="M84" s="8">
        <v>91</v>
      </c>
      <c r="N84" s="7">
        <v>14.92</v>
      </c>
      <c r="O84" s="6">
        <v>33.049999999999997</v>
      </c>
      <c r="P84" s="8">
        <v>88</v>
      </c>
      <c r="Q84" s="7"/>
      <c r="R84" s="6" t="s">
        <v>301</v>
      </c>
      <c r="S84" s="8"/>
      <c r="T84" s="7"/>
      <c r="U84" s="6"/>
      <c r="V84" s="8"/>
      <c r="W84" s="35"/>
      <c r="X84" s="6"/>
      <c r="Y84" s="8"/>
      <c r="Z84" s="1"/>
    </row>
    <row r="85" spans="1:26" ht="15" customHeight="1" x14ac:dyDescent="0.25">
      <c r="A85" s="28" t="s">
        <v>19</v>
      </c>
      <c r="B85" s="18">
        <v>81</v>
      </c>
      <c r="C85" s="18" t="s">
        <v>70</v>
      </c>
      <c r="D85" s="18" t="s">
        <v>205</v>
      </c>
      <c r="E85" s="18" t="s">
        <v>8</v>
      </c>
      <c r="F85" s="50" t="s">
        <v>312</v>
      </c>
      <c r="G85" s="9">
        <f t="shared" si="2"/>
        <v>32.409999999999997</v>
      </c>
      <c r="H85" s="7">
        <v>15.67</v>
      </c>
      <c r="I85" s="6">
        <v>32.409999999999997</v>
      </c>
      <c r="J85" s="8">
        <v>87</v>
      </c>
      <c r="K85" s="7">
        <v>17.079999999999998</v>
      </c>
      <c r="L85" s="6">
        <v>32.409999999999997</v>
      </c>
      <c r="M85" s="8">
        <v>92</v>
      </c>
      <c r="N85" s="7"/>
      <c r="O85" s="6"/>
      <c r="P85" s="8"/>
      <c r="Q85" s="7"/>
      <c r="R85" s="6"/>
      <c r="S85" s="8"/>
      <c r="T85" s="7"/>
      <c r="U85" s="6"/>
      <c r="V85" s="8"/>
      <c r="W85" s="10"/>
      <c r="X85" s="10"/>
      <c r="Y85" s="10"/>
      <c r="Z85" s="1"/>
    </row>
    <row r="86" spans="1:26" ht="15" customHeight="1" x14ac:dyDescent="0.25">
      <c r="A86" s="28" t="s">
        <v>27</v>
      </c>
      <c r="B86" s="18">
        <v>621</v>
      </c>
      <c r="C86" s="18" t="s">
        <v>84</v>
      </c>
      <c r="D86" s="18" t="s">
        <v>75</v>
      </c>
      <c r="E86" s="18" t="s">
        <v>85</v>
      </c>
      <c r="F86" s="50" t="s">
        <v>312</v>
      </c>
      <c r="G86" s="9">
        <f t="shared" si="2"/>
        <v>32.409999999999997</v>
      </c>
      <c r="H86" s="7">
        <v>16.14</v>
      </c>
      <c r="I86" s="6">
        <v>35.61</v>
      </c>
      <c r="J86" s="8">
        <v>72</v>
      </c>
      <c r="K86" s="7">
        <v>15.12</v>
      </c>
      <c r="L86" s="6">
        <v>32.409999999999997</v>
      </c>
      <c r="M86" s="8">
        <v>79</v>
      </c>
      <c r="N86" s="7">
        <v>18.559999999999999</v>
      </c>
      <c r="O86" s="6">
        <v>40.840000000000003</v>
      </c>
      <c r="P86" s="8">
        <v>62</v>
      </c>
      <c r="Q86" s="7"/>
      <c r="R86" s="6"/>
      <c r="S86" s="8"/>
      <c r="T86" s="7"/>
      <c r="U86" s="6"/>
      <c r="V86" s="8"/>
      <c r="W86" s="35"/>
      <c r="X86" s="6"/>
      <c r="Y86" s="8"/>
      <c r="Z86" s="1"/>
    </row>
    <row r="87" spans="1:26" ht="15" customHeight="1" x14ac:dyDescent="0.25">
      <c r="A87" s="28" t="s">
        <v>67</v>
      </c>
      <c r="B87" s="18">
        <v>101</v>
      </c>
      <c r="C87" s="18" t="s">
        <v>227</v>
      </c>
      <c r="D87" s="18" t="s">
        <v>226</v>
      </c>
      <c r="E87" s="18" t="s">
        <v>6</v>
      </c>
      <c r="F87">
        <v>86</v>
      </c>
      <c r="G87" s="9">
        <f t="shared" si="2"/>
        <v>32.619999999999997</v>
      </c>
      <c r="H87" s="7">
        <v>14.51</v>
      </c>
      <c r="I87" s="6">
        <v>32.619999999999997</v>
      </c>
      <c r="J87" s="8">
        <v>67</v>
      </c>
      <c r="K87" s="7">
        <v>16.03</v>
      </c>
      <c r="L87" s="6">
        <v>34.67</v>
      </c>
      <c r="M87" s="8">
        <v>73</v>
      </c>
      <c r="N87" s="7">
        <v>15.68</v>
      </c>
      <c r="O87" s="6">
        <v>34.130000000000003</v>
      </c>
      <c r="P87" s="8">
        <v>74</v>
      </c>
      <c r="Q87" s="7"/>
      <c r="R87" s="6" t="s">
        <v>301</v>
      </c>
      <c r="S87" s="8"/>
      <c r="T87" s="7"/>
      <c r="U87" s="6"/>
      <c r="V87" s="8"/>
      <c r="W87" s="35"/>
      <c r="X87" s="6"/>
      <c r="Y87" s="8"/>
      <c r="Z87" s="1"/>
    </row>
    <row r="88" spans="1:26" ht="15" customHeight="1" x14ac:dyDescent="0.25">
      <c r="A88" s="28" t="s">
        <v>176</v>
      </c>
      <c r="B88" s="18">
        <v>221</v>
      </c>
      <c r="C88" s="18" t="s">
        <v>292</v>
      </c>
      <c r="D88" s="18" t="s">
        <v>291</v>
      </c>
      <c r="E88" s="18" t="s">
        <v>5</v>
      </c>
      <c r="F88">
        <v>87</v>
      </c>
      <c r="G88" s="9">
        <f t="shared" si="2"/>
        <v>32.83</v>
      </c>
      <c r="H88" s="7">
        <v>15.86</v>
      </c>
      <c r="I88" s="6">
        <v>32.83</v>
      </c>
      <c r="J88" s="8">
        <v>98</v>
      </c>
      <c r="K88" s="7"/>
      <c r="L88" s="6" t="s">
        <v>301</v>
      </c>
      <c r="M88" s="8"/>
      <c r="N88" s="7" t="s">
        <v>300</v>
      </c>
      <c r="O88" s="6"/>
      <c r="P88" s="8"/>
      <c r="Q88" s="7"/>
      <c r="R88" s="6"/>
      <c r="S88" s="8"/>
      <c r="T88" s="7"/>
      <c r="U88" s="6"/>
      <c r="V88" s="8"/>
      <c r="W88" s="35"/>
      <c r="X88" s="6"/>
      <c r="Y88" s="8"/>
      <c r="Z88" s="1"/>
    </row>
    <row r="89" spans="1:26" ht="15" customHeight="1" x14ac:dyDescent="0.25">
      <c r="A89" s="28" t="s">
        <v>235</v>
      </c>
      <c r="B89" s="18">
        <v>180</v>
      </c>
      <c r="C89" s="18" t="s">
        <v>164</v>
      </c>
      <c r="D89" s="18" t="s">
        <v>238</v>
      </c>
      <c r="E89" s="18" t="s">
        <v>79</v>
      </c>
      <c r="F89" s="32">
        <v>88</v>
      </c>
      <c r="G89" s="9">
        <f t="shared" si="2"/>
        <v>33.020000000000003</v>
      </c>
      <c r="H89" s="7">
        <v>15.13</v>
      </c>
      <c r="I89" s="6">
        <v>33.020000000000003</v>
      </c>
      <c r="J89" s="8">
        <v>79</v>
      </c>
      <c r="K89" s="7">
        <v>15.69</v>
      </c>
      <c r="L89" s="6">
        <v>33.729999999999997</v>
      </c>
      <c r="M89" s="8">
        <v>75</v>
      </c>
      <c r="N89" s="7">
        <v>15.53</v>
      </c>
      <c r="O89" s="6">
        <v>33.26</v>
      </c>
      <c r="P89" s="8">
        <v>79</v>
      </c>
      <c r="Q89" s="7"/>
      <c r="R89" s="6" t="s">
        <v>301</v>
      </c>
      <c r="S89" s="8"/>
      <c r="T89" s="7"/>
      <c r="U89" s="6"/>
      <c r="V89" s="8"/>
      <c r="W89" s="35"/>
      <c r="X89" s="6"/>
      <c r="Y89" s="8"/>
      <c r="Z89" s="1"/>
    </row>
    <row r="90" spans="1:26" ht="15" customHeight="1" x14ac:dyDescent="0.25">
      <c r="A90" s="28" t="s">
        <v>182</v>
      </c>
      <c r="B90" s="18">
        <v>69</v>
      </c>
      <c r="C90" s="18" t="s">
        <v>162</v>
      </c>
      <c r="D90" s="18" t="s">
        <v>285</v>
      </c>
      <c r="E90" s="18" t="s">
        <v>163</v>
      </c>
      <c r="F90">
        <v>89</v>
      </c>
      <c r="G90" s="9">
        <f t="shared" si="2"/>
        <v>33.28</v>
      </c>
      <c r="H90" s="7">
        <v>14.77</v>
      </c>
      <c r="I90" s="6">
        <v>33.28</v>
      </c>
      <c r="J90" s="8">
        <v>78</v>
      </c>
      <c r="K90" s="7">
        <v>16.510000000000002</v>
      </c>
      <c r="L90" s="6">
        <v>36.340000000000003</v>
      </c>
      <c r="M90" s="8">
        <v>64</v>
      </c>
      <c r="N90" s="7">
        <v>11.23</v>
      </c>
      <c r="O90" s="6">
        <v>35</v>
      </c>
      <c r="P90" s="8">
        <v>80</v>
      </c>
      <c r="Q90" s="7"/>
      <c r="R90" s="6">
        <v>34.450000000000003</v>
      </c>
      <c r="S90" s="8">
        <v>78</v>
      </c>
      <c r="T90" s="7"/>
      <c r="U90" s="6" t="s">
        <v>301</v>
      </c>
      <c r="V90" s="8"/>
      <c r="W90" s="35"/>
      <c r="X90" s="6"/>
      <c r="Y90" s="8"/>
      <c r="Z90" s="1"/>
    </row>
    <row r="91" spans="1:26" ht="15" customHeight="1" x14ac:dyDescent="0.25">
      <c r="A91" s="28" t="s">
        <v>184</v>
      </c>
      <c r="B91" s="18">
        <v>92</v>
      </c>
      <c r="C91" s="18" t="s">
        <v>293</v>
      </c>
      <c r="D91" s="18" t="s">
        <v>126</v>
      </c>
      <c r="E91" s="18" t="s">
        <v>8</v>
      </c>
      <c r="F91">
        <v>90</v>
      </c>
      <c r="G91" s="9">
        <f t="shared" si="2"/>
        <v>33.700000000000003</v>
      </c>
      <c r="H91" s="7">
        <v>16.12</v>
      </c>
      <c r="I91" s="6">
        <v>34.25</v>
      </c>
      <c r="J91" s="8">
        <v>68</v>
      </c>
      <c r="K91" s="7">
        <v>16.75</v>
      </c>
      <c r="L91" s="6">
        <v>34.880000000000003</v>
      </c>
      <c r="M91" s="8">
        <v>79</v>
      </c>
      <c r="N91" s="7"/>
      <c r="O91" s="6">
        <v>34.46</v>
      </c>
      <c r="P91" s="8">
        <v>81</v>
      </c>
      <c r="Q91" s="7"/>
      <c r="R91" s="6">
        <v>33.700000000000003</v>
      </c>
      <c r="S91" s="8">
        <v>86</v>
      </c>
      <c r="T91" s="7"/>
      <c r="U91" s="6">
        <v>44.48</v>
      </c>
      <c r="V91" s="8">
        <v>53</v>
      </c>
      <c r="W91" s="35"/>
      <c r="X91" s="6"/>
      <c r="Y91" s="8"/>
      <c r="Z91" s="1"/>
    </row>
    <row r="92" spans="1:26" ht="15" customHeight="1" x14ac:dyDescent="0.25">
      <c r="A92" s="28" t="s">
        <v>172</v>
      </c>
      <c r="B92" s="18">
        <v>127</v>
      </c>
      <c r="C92" s="18" t="s">
        <v>263</v>
      </c>
      <c r="D92" s="18" t="s">
        <v>262</v>
      </c>
      <c r="E92" s="18" t="s">
        <v>4</v>
      </c>
      <c r="F92" s="32">
        <v>91</v>
      </c>
      <c r="G92" s="9">
        <f t="shared" si="2"/>
        <v>33.799999999999997</v>
      </c>
      <c r="H92" s="7">
        <v>16.46</v>
      </c>
      <c r="I92" s="6">
        <v>33.799999999999997</v>
      </c>
      <c r="J92" s="8">
        <v>72</v>
      </c>
      <c r="K92" s="7">
        <v>17.809999999999999</v>
      </c>
      <c r="L92" s="26">
        <v>36.619999999999997</v>
      </c>
      <c r="M92" s="8">
        <v>73</v>
      </c>
      <c r="N92" s="7">
        <v>16.600000000000001</v>
      </c>
      <c r="O92" s="6">
        <v>47.3</v>
      </c>
      <c r="P92" s="8">
        <v>35</v>
      </c>
      <c r="Q92" s="7"/>
      <c r="R92" s="6" t="s">
        <v>301</v>
      </c>
      <c r="S92" s="8"/>
      <c r="T92" s="7"/>
      <c r="U92" s="6"/>
      <c r="V92" s="8"/>
      <c r="W92" s="35"/>
      <c r="X92" s="6"/>
      <c r="Y92" s="8"/>
      <c r="Z92" s="1"/>
    </row>
    <row r="93" spans="1:26" ht="15" customHeight="1" x14ac:dyDescent="0.25">
      <c r="A93" s="28" t="s">
        <v>170</v>
      </c>
      <c r="B93" s="18">
        <v>702</v>
      </c>
      <c r="C93" s="18" t="s">
        <v>249</v>
      </c>
      <c r="D93" s="18" t="s">
        <v>248</v>
      </c>
      <c r="E93" s="18" t="s">
        <v>8</v>
      </c>
      <c r="F93">
        <v>92</v>
      </c>
      <c r="G93" s="9">
        <f t="shared" si="2"/>
        <v>34.130000000000003</v>
      </c>
      <c r="H93" s="7">
        <v>15.85</v>
      </c>
      <c r="I93" s="6">
        <v>34.130000000000003</v>
      </c>
      <c r="J93" s="8">
        <v>75</v>
      </c>
      <c r="K93" s="7"/>
      <c r="L93" s="6">
        <v>38.04</v>
      </c>
      <c r="M93" s="8">
        <v>76</v>
      </c>
      <c r="N93" s="7">
        <v>16.66</v>
      </c>
      <c r="O93" s="6">
        <v>35.46</v>
      </c>
      <c r="P93" s="8">
        <v>78</v>
      </c>
      <c r="Q93" s="7"/>
      <c r="R93" s="6">
        <v>35.51</v>
      </c>
      <c r="S93" s="8">
        <v>77</v>
      </c>
      <c r="T93" s="7"/>
      <c r="U93" s="6" t="s">
        <v>301</v>
      </c>
      <c r="V93" s="8"/>
      <c r="W93" s="35"/>
      <c r="X93" s="6"/>
      <c r="Y93" s="8"/>
      <c r="Z93" s="1"/>
    </row>
    <row r="94" spans="1:26" ht="15" customHeight="1" x14ac:dyDescent="0.25">
      <c r="A94" s="28" t="s">
        <v>166</v>
      </c>
      <c r="B94" s="18">
        <v>5</v>
      </c>
      <c r="C94" s="18" t="s">
        <v>244</v>
      </c>
      <c r="D94" s="18" t="s">
        <v>243</v>
      </c>
      <c r="E94" s="18" t="s">
        <v>60</v>
      </c>
      <c r="F94">
        <v>93</v>
      </c>
      <c r="G94" s="9">
        <f t="shared" si="2"/>
        <v>34.29</v>
      </c>
      <c r="H94" s="7">
        <v>16.149999999999999</v>
      </c>
      <c r="I94" s="6">
        <v>34.29</v>
      </c>
      <c r="J94" s="8">
        <v>89</v>
      </c>
      <c r="K94" s="7">
        <v>17.510000000000002</v>
      </c>
      <c r="L94" s="6">
        <v>35.32</v>
      </c>
      <c r="M94" s="8">
        <v>88</v>
      </c>
      <c r="N94" s="7">
        <v>18.34</v>
      </c>
      <c r="O94" s="6">
        <v>35.82</v>
      </c>
      <c r="P94" s="8">
        <v>90</v>
      </c>
      <c r="Q94" s="7"/>
      <c r="R94" s="6" t="s">
        <v>301</v>
      </c>
      <c r="S94" s="8"/>
      <c r="T94" s="7"/>
      <c r="U94" s="6"/>
      <c r="V94" s="8"/>
      <c r="W94" s="35"/>
      <c r="X94" s="6"/>
      <c r="Y94" s="8"/>
      <c r="Z94" s="1"/>
    </row>
    <row r="95" spans="1:26" ht="15" customHeight="1" x14ac:dyDescent="0.25">
      <c r="A95" s="28" t="s">
        <v>178</v>
      </c>
      <c r="B95" s="18">
        <v>83</v>
      </c>
      <c r="C95" s="18" t="s">
        <v>279</v>
      </c>
      <c r="D95" s="18" t="s">
        <v>153</v>
      </c>
      <c r="E95" s="18" t="s">
        <v>154</v>
      </c>
      <c r="F95" s="32">
        <v>94</v>
      </c>
      <c r="G95" s="9">
        <f t="shared" si="2"/>
        <v>34.9</v>
      </c>
      <c r="H95" s="7">
        <v>14.86</v>
      </c>
      <c r="I95" s="6">
        <v>34.9</v>
      </c>
      <c r="J95" s="8">
        <v>69</v>
      </c>
      <c r="K95" s="7"/>
      <c r="L95" s="6">
        <v>38.03</v>
      </c>
      <c r="M95" s="8">
        <v>44</v>
      </c>
      <c r="N95" s="7"/>
      <c r="O95" s="6">
        <v>36.549999999999997</v>
      </c>
      <c r="P95" s="8">
        <v>80</v>
      </c>
      <c r="Q95" s="7"/>
      <c r="R95" s="6" t="s">
        <v>301</v>
      </c>
      <c r="S95" s="8"/>
      <c r="T95" s="7"/>
      <c r="U95" s="6"/>
      <c r="V95" s="8"/>
      <c r="W95" s="35"/>
      <c r="X95" s="6"/>
      <c r="Y95" s="8"/>
      <c r="Z95" s="1"/>
    </row>
    <row r="96" spans="1:26" ht="15" customHeight="1" x14ac:dyDescent="0.25">
      <c r="A96" s="28" t="s">
        <v>235</v>
      </c>
      <c r="B96" s="18">
        <v>20</v>
      </c>
      <c r="C96" s="18" t="s">
        <v>236</v>
      </c>
      <c r="D96" s="18" t="s">
        <v>237</v>
      </c>
      <c r="E96" s="18" t="s">
        <v>79</v>
      </c>
      <c r="F96">
        <v>95</v>
      </c>
      <c r="G96" s="9">
        <f t="shared" si="2"/>
        <v>35.409999999999997</v>
      </c>
      <c r="H96" s="7">
        <v>15.92</v>
      </c>
      <c r="I96" s="6">
        <v>35.409999999999997</v>
      </c>
      <c r="J96" s="8">
        <v>74</v>
      </c>
      <c r="K96" s="7">
        <v>16.649999999999999</v>
      </c>
      <c r="L96" s="6">
        <v>39.69</v>
      </c>
      <c r="M96" s="8">
        <v>52</v>
      </c>
      <c r="N96" s="7"/>
      <c r="O96" s="6" t="s">
        <v>301</v>
      </c>
      <c r="P96" s="8"/>
      <c r="Q96" s="7" t="s">
        <v>300</v>
      </c>
      <c r="R96" s="6"/>
      <c r="S96" s="8"/>
      <c r="T96" s="7"/>
      <c r="U96" s="6"/>
      <c r="V96" s="8"/>
      <c r="W96" s="10"/>
      <c r="X96" s="10"/>
      <c r="Y96" s="10"/>
      <c r="Z96" s="1"/>
    </row>
    <row r="97" spans="1:26" ht="15" customHeight="1" x14ac:dyDescent="0.25">
      <c r="A97" s="28" t="s">
        <v>67</v>
      </c>
      <c r="B97" s="18">
        <v>62</v>
      </c>
      <c r="C97" s="18" t="s">
        <v>230</v>
      </c>
      <c r="D97" s="18" t="s">
        <v>229</v>
      </c>
      <c r="E97" s="18" t="s">
        <v>228</v>
      </c>
      <c r="F97">
        <v>96</v>
      </c>
      <c r="G97" s="9">
        <f t="shared" si="2"/>
        <v>35.85</v>
      </c>
      <c r="H97" s="7">
        <v>16.71</v>
      </c>
      <c r="I97" s="6">
        <v>48.63</v>
      </c>
      <c r="J97" s="8">
        <v>45</v>
      </c>
      <c r="K97" s="7">
        <v>18.03</v>
      </c>
      <c r="L97" s="6">
        <v>38.92</v>
      </c>
      <c r="M97" s="8">
        <v>64</v>
      </c>
      <c r="N97" s="7">
        <v>17.48</v>
      </c>
      <c r="O97" s="6">
        <v>37.909999999999997</v>
      </c>
      <c r="P97" s="8">
        <v>67</v>
      </c>
      <c r="Q97" s="7"/>
      <c r="R97" s="6">
        <v>35.85</v>
      </c>
      <c r="S97" s="8">
        <v>72</v>
      </c>
      <c r="T97" s="7"/>
      <c r="U97" s="6" t="s">
        <v>301</v>
      </c>
      <c r="V97" s="8"/>
      <c r="W97" s="35"/>
      <c r="X97" s="6"/>
      <c r="Y97" s="8"/>
      <c r="Z97" s="1"/>
    </row>
    <row r="98" spans="1:26" ht="15" customHeight="1" x14ac:dyDescent="0.25">
      <c r="A98" s="28" t="s">
        <v>170</v>
      </c>
      <c r="B98" s="18">
        <v>420</v>
      </c>
      <c r="C98" s="18" t="s">
        <v>251</v>
      </c>
      <c r="D98" s="18" t="s">
        <v>129</v>
      </c>
      <c r="E98" s="18" t="s">
        <v>250</v>
      </c>
      <c r="F98" s="32">
        <v>97</v>
      </c>
      <c r="G98" s="9">
        <f t="shared" si="2"/>
        <v>36.79</v>
      </c>
      <c r="H98" s="7">
        <v>16.86</v>
      </c>
      <c r="I98" s="6">
        <v>38.880000000000003</v>
      </c>
      <c r="J98" s="8">
        <v>58</v>
      </c>
      <c r="K98" s="7"/>
      <c r="L98" s="6">
        <v>37.08</v>
      </c>
      <c r="M98" s="8">
        <v>64</v>
      </c>
      <c r="N98" s="7">
        <v>16.260000000000002</v>
      </c>
      <c r="O98" s="6">
        <v>36.79</v>
      </c>
      <c r="P98" s="8">
        <v>59</v>
      </c>
      <c r="Q98" s="7"/>
      <c r="R98" s="6">
        <v>37.71</v>
      </c>
      <c r="S98" s="8">
        <v>62</v>
      </c>
      <c r="T98" s="7"/>
      <c r="U98" s="6" t="s">
        <v>301</v>
      </c>
      <c r="V98" s="8"/>
      <c r="W98" s="35"/>
      <c r="X98" s="6"/>
      <c r="Y98" s="8"/>
      <c r="Z98" s="1"/>
    </row>
    <row r="99" spans="1:26" ht="15" customHeight="1" x14ac:dyDescent="0.25">
      <c r="A99" s="28" t="s">
        <v>27</v>
      </c>
      <c r="B99" s="18">
        <v>194</v>
      </c>
      <c r="C99" s="18" t="s">
        <v>225</v>
      </c>
      <c r="D99" s="18" t="s">
        <v>218</v>
      </c>
      <c r="E99" s="18" t="s">
        <v>3</v>
      </c>
      <c r="F99">
        <v>98</v>
      </c>
      <c r="G99" s="9">
        <f t="shared" si="2"/>
        <v>42.38</v>
      </c>
      <c r="H99" s="7">
        <v>18.86</v>
      </c>
      <c r="I99" s="6">
        <v>46.12</v>
      </c>
      <c r="J99" s="8">
        <v>35</v>
      </c>
      <c r="K99" s="7">
        <v>17.440000000000001</v>
      </c>
      <c r="L99" s="6">
        <v>42.38</v>
      </c>
      <c r="M99" s="8">
        <v>45</v>
      </c>
      <c r="N99" s="7">
        <v>18.649999999999999</v>
      </c>
      <c r="O99" s="6">
        <v>43.91</v>
      </c>
      <c r="P99" s="8">
        <v>46</v>
      </c>
      <c r="Q99" s="7"/>
      <c r="R99" s="6"/>
      <c r="S99" s="8"/>
      <c r="T99" s="7"/>
      <c r="U99" s="6"/>
      <c r="V99" s="8"/>
      <c r="W99" s="35"/>
      <c r="X99" s="6"/>
      <c r="Y99" s="8"/>
      <c r="Z99" s="1"/>
    </row>
    <row r="100" spans="1:26" ht="15" customHeight="1" x14ac:dyDescent="0.25">
      <c r="A100" s="28" t="s">
        <v>170</v>
      </c>
      <c r="B100" s="18">
        <v>107</v>
      </c>
      <c r="C100" s="18" t="s">
        <v>254</v>
      </c>
      <c r="D100" s="18" t="s">
        <v>253</v>
      </c>
      <c r="E100" s="18" t="s">
        <v>252</v>
      </c>
      <c r="F100">
        <v>99</v>
      </c>
      <c r="G100" s="9">
        <f t="shared" si="2"/>
        <v>43.24</v>
      </c>
      <c r="H100" s="7">
        <v>18.23</v>
      </c>
      <c r="I100" s="6">
        <v>44.28</v>
      </c>
      <c r="J100" s="8">
        <v>48</v>
      </c>
      <c r="K100" s="7">
        <v>20.02</v>
      </c>
      <c r="L100" s="6">
        <v>45.97</v>
      </c>
      <c r="M100" s="8">
        <v>55</v>
      </c>
      <c r="N100" s="7">
        <v>18.95</v>
      </c>
      <c r="O100" s="6">
        <v>43.24</v>
      </c>
      <c r="P100" s="8">
        <v>57</v>
      </c>
      <c r="Q100" s="7"/>
      <c r="R100" s="6">
        <v>43.71</v>
      </c>
      <c r="S100" s="8">
        <v>59</v>
      </c>
      <c r="T100" s="7"/>
      <c r="U100" s="6" t="s">
        <v>301</v>
      </c>
      <c r="V100" s="8"/>
      <c r="W100" s="35"/>
      <c r="X100" s="6"/>
      <c r="Y100" s="8"/>
      <c r="Z100" s="1"/>
    </row>
    <row r="101" spans="1:26" ht="15" customHeight="1" thickBot="1" x14ac:dyDescent="0.3">
      <c r="A101" s="28" t="s">
        <v>166</v>
      </c>
      <c r="B101" s="18">
        <v>35</v>
      </c>
      <c r="C101" s="18" t="s">
        <v>242</v>
      </c>
      <c r="D101" s="18" t="s">
        <v>241</v>
      </c>
      <c r="E101" s="18" t="s">
        <v>8</v>
      </c>
      <c r="F101" s="32">
        <v>100</v>
      </c>
      <c r="G101" s="9">
        <f t="shared" si="2"/>
        <v>44.28</v>
      </c>
      <c r="H101" s="43">
        <v>25.5</v>
      </c>
      <c r="I101" s="44">
        <v>45.24</v>
      </c>
      <c r="J101" s="45">
        <v>67</v>
      </c>
      <c r="K101" s="43">
        <v>17.93</v>
      </c>
      <c r="L101" s="44">
        <v>44.67</v>
      </c>
      <c r="M101" s="45">
        <v>37</v>
      </c>
      <c r="N101" s="43"/>
      <c r="O101" s="44" t="s">
        <v>301</v>
      </c>
      <c r="P101" s="45"/>
      <c r="Q101" s="43"/>
      <c r="R101" s="44">
        <v>44.28</v>
      </c>
      <c r="S101" s="45">
        <v>49</v>
      </c>
      <c r="T101" s="43"/>
      <c r="U101" s="44" t="s">
        <v>301</v>
      </c>
      <c r="V101" s="45"/>
      <c r="W101" s="35"/>
      <c r="X101" s="6"/>
      <c r="Y101" s="8"/>
      <c r="Z101" s="1"/>
    </row>
    <row r="102" spans="1:26" ht="15" customHeight="1" thickBot="1" x14ac:dyDescent="0.3">
      <c r="A102" s="28" t="s">
        <v>304</v>
      </c>
      <c r="B102" s="29" t="s">
        <v>303</v>
      </c>
      <c r="C102" s="30"/>
      <c r="D102" s="16"/>
      <c r="E102" s="16"/>
      <c r="F102" s="1"/>
      <c r="G102" s="10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0"/>
      <c r="X102" s="10"/>
      <c r="Y102" s="10"/>
      <c r="Z102" s="1"/>
    </row>
    <row r="103" spans="1:26" ht="15" customHeight="1" thickBot="1" x14ac:dyDescent="0.3">
      <c r="A103" s="12" t="s">
        <v>305</v>
      </c>
      <c r="B103" s="18">
        <v>23</v>
      </c>
      <c r="C103" s="18" t="s">
        <v>233</v>
      </c>
      <c r="D103" s="18" t="s">
        <v>232</v>
      </c>
      <c r="E103" s="18" t="s">
        <v>231</v>
      </c>
      <c r="G103" s="9"/>
      <c r="H103" s="46"/>
      <c r="I103" s="47"/>
      <c r="J103" s="48"/>
      <c r="K103" s="46"/>
      <c r="L103" s="47"/>
      <c r="M103" s="48"/>
      <c r="N103" s="46"/>
      <c r="O103" s="47"/>
      <c r="P103" s="48"/>
      <c r="Q103" s="46"/>
      <c r="R103" s="47"/>
      <c r="S103" s="48"/>
      <c r="T103" s="46"/>
      <c r="U103" s="47"/>
      <c r="V103" s="48"/>
      <c r="W103" s="35"/>
      <c r="X103" s="6"/>
      <c r="Y103" s="8"/>
      <c r="Z103" s="1"/>
    </row>
  </sheetData>
  <sortState xmlns:xlrd2="http://schemas.microsoft.com/office/spreadsheetml/2017/richdata2" ref="A2:V103">
    <sortCondition ref="G2:G1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Classes</vt:lpstr>
      <vt:lpstr>Outright</vt:lpstr>
      <vt:lpstr>Classes!Print_Area</vt:lpstr>
      <vt:lpstr>Classes!Print_Titles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John Read</cp:lastModifiedBy>
  <cp:lastPrinted>2024-05-20T07:09:47Z</cp:lastPrinted>
  <dcterms:created xsi:type="dcterms:W3CDTF">2022-03-17T03:30:33Z</dcterms:created>
  <dcterms:modified xsi:type="dcterms:W3CDTF">2024-05-21T00:42:12Z</dcterms:modified>
</cp:coreProperties>
</file>